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ВВОД" sheetId="1" r:id="rId1"/>
    <sheet name="МО" sheetId="2" state="hidden" r:id="rId2"/>
    <sheet name="Лист3" sheetId="3" r:id="rId3"/>
  </sheets>
  <definedNames>
    <definedName name="_xlnm.Print_Area" localSheetId="0">ВВОД!$C$1:$L$23</definedName>
  </definedName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4" i="1"/>
  <c r="J13"/>
  <c r="K13" s="1"/>
  <c r="L13" s="1"/>
  <c r="I11"/>
  <c r="K10"/>
  <c r="L10" s="1"/>
  <c r="J10"/>
  <c r="C2"/>
  <c r="C4" s="1"/>
  <c r="B15" l="1"/>
  <c r="B14"/>
  <c r="B13"/>
  <c r="B12"/>
  <c r="B11"/>
  <c r="B10"/>
</calcChain>
</file>

<file path=xl/sharedStrings.xml><?xml version="1.0" encoding="utf-8"?>
<sst xmlns="http://schemas.openxmlformats.org/spreadsheetml/2006/main" count="100" uniqueCount="91">
  <si>
    <t>Код раздела</t>
  </si>
  <si>
    <t>Код МО</t>
  </si>
  <si>
    <t>Прогноз социально-экономического развития муниципальных образований Ростовской области на 2023 – 2025 годы</t>
  </si>
  <si>
    <t>VII Потребительский рынок</t>
  </si>
  <si>
    <t>Обозначения ячеек:</t>
  </si>
  <si>
    <t>г. Донецк</t>
  </si>
  <si>
    <r>
      <rPr>
        <sz val="12"/>
        <color rgb="FF000000"/>
        <rFont val="Times New Roman"/>
        <family val="1"/>
        <charset val="204"/>
      </rPr>
      <t xml:space="preserve">Ячейки, отмеченные </t>
    </r>
    <r>
      <rPr>
        <b/>
        <i/>
        <sz val="12"/>
        <color rgb="FF000000"/>
        <rFont val="Times New Roman"/>
        <family val="1"/>
        <charset val="204"/>
      </rPr>
      <t>голубым</t>
    </r>
    <r>
      <rPr>
        <sz val="12"/>
        <color rgb="FF000000"/>
        <rFont val="Times New Roman"/>
        <family val="1"/>
        <charset val="204"/>
      </rPr>
      <t xml:space="preserve"> цветом</t>
    </r>
  </si>
  <si>
    <t>Доступные для заполнения ячейки</t>
  </si>
  <si>
    <r>
      <rPr>
        <sz val="12"/>
        <rFont val="Times New Roman"/>
        <family val="1"/>
        <charset val="204"/>
      </rPr>
      <t xml:space="preserve">Ячейки, отмеченные </t>
    </r>
    <r>
      <rPr>
        <b/>
        <i/>
        <sz val="12"/>
        <rFont val="Times New Roman"/>
        <family val="1"/>
        <charset val="204"/>
      </rPr>
      <t>белым</t>
    </r>
    <r>
      <rPr>
        <sz val="12"/>
        <rFont val="Times New Roman"/>
        <family val="1"/>
        <charset val="204"/>
      </rPr>
      <t xml:space="preserve"> цветом</t>
    </r>
  </si>
  <si>
    <t>Недоступные для заполнения ячейки</t>
  </si>
  <si>
    <t>Код</t>
  </si>
  <si>
    <t>Код для Excel (поисковый)</t>
  </si>
  <si>
    <t>Код показателя</t>
  </si>
  <si>
    <t>Показатели</t>
  </si>
  <si>
    <t>Единица измерения</t>
  </si>
  <si>
    <t>Коды</t>
  </si>
  <si>
    <t>отчет</t>
  </si>
  <si>
    <t>оценка</t>
  </si>
  <si>
    <t>прогноз</t>
  </si>
  <si>
    <t>Оборот розничной торговли  (во всех каналах реализации)</t>
  </si>
  <si>
    <t>млн.руб. в ценах соответствующих лет</t>
  </si>
  <si>
    <t>Темп роста оборота розничной торговли (в сопоставимых ценах)</t>
  </si>
  <si>
    <t>% к предыдущему году в сопоставимых ценах</t>
  </si>
  <si>
    <t>Индекс цен на товары</t>
  </si>
  <si>
    <t>% к пред. году</t>
  </si>
  <si>
    <t>Оборот общественного питания</t>
  </si>
  <si>
    <t>Темп роста оборота общественного питания (в сопоставимых ценах)</t>
  </si>
  <si>
    <t>Индекс цен и тарифов</t>
  </si>
  <si>
    <t>Исполнитель:</t>
  </si>
  <si>
    <t>Ведущий специалист отдела экономики и торговли Администрации города Донецка</t>
  </si>
  <si>
    <t>Т.Г.Кобзистова</t>
  </si>
  <si>
    <t>886368 2-25-00</t>
  </si>
  <si>
    <t>Согласовано:</t>
  </si>
  <si>
    <t>Начальник отдела экономики и торговли Администрации города Донецка</t>
  </si>
  <si>
    <t xml:space="preserve"> </t>
  </si>
  <si>
    <t xml:space="preserve">        </t>
  </si>
  <si>
    <t>С.В.Беленко</t>
  </si>
  <si>
    <t>г. Ростов-на-Дону</t>
  </si>
  <si>
    <t>г. Азов</t>
  </si>
  <si>
    <t>г. Батайск</t>
  </si>
  <si>
    <t>г. Волгодонск</t>
  </si>
  <si>
    <t>г. Гуково</t>
  </si>
  <si>
    <t>г. Зверево</t>
  </si>
  <si>
    <t>г. Каменск-Шахтинский</t>
  </si>
  <si>
    <t>г. Новочеркасск</t>
  </si>
  <si>
    <t>г. Новошахтинск</t>
  </si>
  <si>
    <t>г. Таганрог</t>
  </si>
  <si>
    <t>г. Шахты</t>
  </si>
  <si>
    <t>Азовский район</t>
  </si>
  <si>
    <t xml:space="preserve">Аксайский район              </t>
  </si>
  <si>
    <t xml:space="preserve">Багаевский район             </t>
  </si>
  <si>
    <t xml:space="preserve">Белокалитвинский район       </t>
  </si>
  <si>
    <t>Боковский район</t>
  </si>
  <si>
    <t xml:space="preserve">Верхнедонской район          </t>
  </si>
  <si>
    <t xml:space="preserve">Веселовский район            </t>
  </si>
  <si>
    <t xml:space="preserve">Волгодонской район           </t>
  </si>
  <si>
    <t xml:space="preserve">Дубовский район              </t>
  </si>
  <si>
    <t xml:space="preserve">Егорлыкский район            </t>
  </si>
  <si>
    <t xml:space="preserve">Заветинский район            </t>
  </si>
  <si>
    <t xml:space="preserve">Зерноградский район          </t>
  </si>
  <si>
    <t xml:space="preserve">Зимовниковский район         </t>
  </si>
  <si>
    <t xml:space="preserve">Кагальницкий район           </t>
  </si>
  <si>
    <t xml:space="preserve">Каменский район              </t>
  </si>
  <si>
    <t xml:space="preserve">Кашарский район              </t>
  </si>
  <si>
    <t xml:space="preserve">Константиновский район       </t>
  </si>
  <si>
    <t xml:space="preserve">Красносулинский район        </t>
  </si>
  <si>
    <t xml:space="preserve">Куйбышевский район           </t>
  </si>
  <si>
    <t xml:space="preserve">Мартыновский район           </t>
  </si>
  <si>
    <t xml:space="preserve">Матвеево-Курганский район    </t>
  </si>
  <si>
    <t xml:space="preserve">Миллеровский район           </t>
  </si>
  <si>
    <t xml:space="preserve">Милютинский район            </t>
  </si>
  <si>
    <t xml:space="preserve">Морозовский район            </t>
  </si>
  <si>
    <t xml:space="preserve">Мясниковский район           </t>
  </si>
  <si>
    <t xml:space="preserve">Неклиновский район           </t>
  </si>
  <si>
    <t xml:space="preserve">Обливский район              </t>
  </si>
  <si>
    <t xml:space="preserve">Октябрьский район            </t>
  </si>
  <si>
    <t xml:space="preserve">Орловский район              </t>
  </si>
  <si>
    <t xml:space="preserve">Песчанокопский район         </t>
  </si>
  <si>
    <t xml:space="preserve">Пролетарский район           </t>
  </si>
  <si>
    <t xml:space="preserve">Ремонтненский район          </t>
  </si>
  <si>
    <t xml:space="preserve">Родионово-Несветайский район </t>
  </si>
  <si>
    <t xml:space="preserve">Сальский район               </t>
  </si>
  <si>
    <t xml:space="preserve">Семикаракорский район        </t>
  </si>
  <si>
    <t xml:space="preserve">Советский район          </t>
  </si>
  <si>
    <t xml:space="preserve">Тарасовский район            </t>
  </si>
  <si>
    <t xml:space="preserve">Тацинский район              </t>
  </si>
  <si>
    <t xml:space="preserve">Усть-Донецкий район          </t>
  </si>
  <si>
    <t xml:space="preserve">Целинский район              </t>
  </si>
  <si>
    <t xml:space="preserve">Цимлянский район             </t>
  </si>
  <si>
    <t xml:space="preserve">Чертковский район            </t>
  </si>
  <si>
    <t xml:space="preserve">Шолоховский район         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</si>
</sst>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0">
    <font>
      <sz val="10"/>
      <name val="Arial Cyr"/>
      <charset val="204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A6A6A6"/>
      <name val="Times New Roman"/>
      <family val="1"/>
      <charset val="204"/>
    </font>
    <font>
      <sz val="11"/>
      <name val="Times New Roman "/>
      <charset val="204"/>
    </font>
    <font>
      <sz val="11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DCE6F2"/>
        <bgColor rgb="FFC6D9F1"/>
      </patternFill>
    </fill>
    <fill>
      <patternFill patternType="solid">
        <fgColor rgb="FFBFBFBF"/>
        <bgColor rgb="FFA6A6A6"/>
      </patternFill>
    </fill>
    <fill>
      <patternFill patternType="solid">
        <fgColor rgb="FFC6D9F1"/>
        <bgColor rgb="FFDCE6F2"/>
      </patternFill>
    </fill>
    <fill>
      <patternFill patternType="solid">
        <fgColor rgb="FFFFC000"/>
        <bgColor rgb="FFFF990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2" fillId="0" borderId="0"/>
  </cellStyleXfs>
  <cellXfs count="52">
    <xf numFmtId="0" fontId="0" fillId="0" borderId="0" xfId="0"/>
    <xf numFmtId="0" fontId="16" fillId="0" borderId="0" xfId="0" applyFont="1" applyBorder="1" applyAlignment="1" applyProtection="1">
      <alignment horizontal="center"/>
    </xf>
    <xf numFmtId="0" fontId="14" fillId="0" borderId="1" xfId="1" applyFont="1" applyBorder="1" applyAlignment="1" applyProtection="1">
      <alignment horizontal="center" vertical="center" wrapText="1"/>
    </xf>
    <xf numFmtId="0" fontId="14" fillId="0" borderId="1" xfId="1" applyFont="1" applyBorder="1" applyAlignment="1" applyProtection="1">
      <alignment horizontal="center" vertical="center"/>
    </xf>
    <xf numFmtId="0" fontId="3" fillId="2" borderId="4" xfId="5" applyFont="1" applyFill="1" applyBorder="1" applyAlignment="1" applyProtection="1">
      <alignment horizontal="center" vertical="center" wrapText="1"/>
    </xf>
    <xf numFmtId="0" fontId="3" fillId="2" borderId="1" xfId="5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/>
    </xf>
    <xf numFmtId="0" fontId="10" fillId="0" borderId="3" xfId="0" applyFont="1" applyBorder="1" applyAlignment="1" applyProtection="1">
      <alignment horizontal="center"/>
    </xf>
    <xf numFmtId="0" fontId="10" fillId="0" borderId="1" xfId="0" applyFont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top" wrapText="1"/>
    </xf>
    <xf numFmtId="0" fontId="5" fillId="0" borderId="0" xfId="0" applyFont="1"/>
    <xf numFmtId="0" fontId="3" fillId="2" borderId="1" xfId="0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>
      <alignment wrapText="1"/>
    </xf>
    <xf numFmtId="0" fontId="6" fillId="0" borderId="0" xfId="0" applyFont="1" applyProtection="1"/>
    <xf numFmtId="0" fontId="5" fillId="0" borderId="0" xfId="0" applyFont="1" applyProtection="1"/>
    <xf numFmtId="0" fontId="4" fillId="0" borderId="0" xfId="0" applyFont="1" applyBorder="1" applyAlignment="1"/>
    <xf numFmtId="0" fontId="5" fillId="0" borderId="0" xfId="1" applyFont="1" applyAlignment="1" applyProtection="1">
      <alignment horizontal="center" vertical="center"/>
    </xf>
    <xf numFmtId="0" fontId="3" fillId="2" borderId="1" xfId="1" applyFont="1" applyFill="1" applyBorder="1" applyAlignment="1" applyProtection="1">
      <alignment horizontal="center" vertical="center"/>
    </xf>
    <xf numFmtId="0" fontId="7" fillId="0" borderId="0" xfId="1" applyFont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164" fontId="8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 wrapText="1"/>
    </xf>
    <xf numFmtId="0" fontId="12" fillId="0" borderId="1" xfId="1" applyFont="1" applyBorder="1" applyAlignment="1" applyProtection="1">
      <alignment horizontal="center" vertical="top" wrapText="1"/>
    </xf>
    <xf numFmtId="0" fontId="14" fillId="0" borderId="0" xfId="0" applyFont="1" applyAlignment="1">
      <alignment vertical="center"/>
    </xf>
    <xf numFmtId="165" fontId="8" fillId="5" borderId="3" xfId="1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5" fillId="0" borderId="0" xfId="1" applyFont="1" applyBorder="1" applyAlignment="1" applyProtection="1">
      <alignment horizontal="center"/>
    </xf>
    <xf numFmtId="0" fontId="14" fillId="0" borderId="1" xfId="1" applyFont="1" applyBorder="1" applyAlignment="1" applyProtection="1">
      <alignment horizontal="center"/>
    </xf>
    <xf numFmtId="0" fontId="0" fillId="0" borderId="0" xfId="0" applyProtection="1"/>
    <xf numFmtId="0" fontId="17" fillId="2" borderId="1" xfId="1" applyFont="1" applyFill="1" applyBorder="1" applyAlignment="1" applyProtection="1">
      <alignment horizontal="center" vertical="top"/>
    </xf>
    <xf numFmtId="0" fontId="8" fillId="0" borderId="1" xfId="3" applyFont="1" applyBorder="1" applyAlignment="1">
      <alignment vertical="center" wrapText="1"/>
    </xf>
    <xf numFmtId="0" fontId="5" fillId="0" borderId="1" xfId="0" applyFont="1" applyBorder="1" applyAlignment="1" applyProtection="1">
      <alignment horizontal="center" vertical="center" wrapText="1"/>
    </xf>
    <xf numFmtId="164" fontId="8" fillId="4" borderId="1" xfId="0" applyNumberFormat="1" applyFont="1" applyFill="1" applyBorder="1" applyAlignment="1" applyProtection="1">
      <alignment horizontal="center" vertical="center"/>
      <protection locked="0"/>
    </xf>
    <xf numFmtId="164" fontId="8" fillId="0" borderId="1" xfId="0" applyNumberFormat="1" applyFont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18" fillId="0" borderId="1" xfId="3" applyFont="1" applyBorder="1" applyAlignment="1">
      <alignment horizontal="left" vertical="center" wrapText="1" indent="13"/>
    </xf>
    <xf numFmtId="164" fontId="12" fillId="4" borderId="1" xfId="0" applyNumberFormat="1" applyFont="1" applyFill="1" applyBorder="1" applyAlignment="1" applyProtection="1">
      <alignment horizontal="center" vertical="center"/>
      <protection locked="0"/>
    </xf>
    <xf numFmtId="164" fontId="12" fillId="4" borderId="1" xfId="3" applyNumberFormat="1" applyFont="1" applyFill="1" applyBorder="1" applyAlignment="1" applyProtection="1">
      <alignment horizontal="center" vertical="center" wrapText="1" shrinkToFit="1"/>
      <protection locked="0"/>
    </xf>
    <xf numFmtId="0" fontId="8" fillId="0" borderId="1" xfId="0" applyFont="1" applyBorder="1" applyAlignment="1">
      <alignment vertical="center" wrapText="1"/>
    </xf>
    <xf numFmtId="0" fontId="7" fillId="4" borderId="0" xfId="1" applyFont="1" applyFill="1" applyProtection="1">
      <protection locked="0"/>
    </xf>
    <xf numFmtId="0" fontId="0" fillId="0" borderId="0" xfId="1" applyFont="1" applyProtection="1"/>
    <xf numFmtId="0" fontId="0" fillId="4" borderId="0" xfId="1" applyFont="1" applyFill="1" applyProtection="1">
      <protection locked="0"/>
    </xf>
    <xf numFmtId="0" fontId="5" fillId="4" borderId="0" xfId="1" applyFont="1" applyFill="1" applyProtection="1">
      <protection locked="0"/>
    </xf>
    <xf numFmtId="49" fontId="0" fillId="0" borderId="0" xfId="0" applyNumberFormat="1"/>
    <xf numFmtId="49" fontId="0" fillId="0" borderId="0" xfId="0" applyNumberFormat="1" applyFont="1" applyAlignment="1"/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3 3" xfId="4"/>
    <cellStyle name="Обычный_в2" xfId="5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180"/>
  <sheetViews>
    <sheetView tabSelected="1" topLeftCell="D1" zoomScale="120" zoomScaleNormal="120" workbookViewId="0">
      <selection activeCell="I13" sqref="I13"/>
    </sheetView>
  </sheetViews>
  <sheetFormatPr defaultRowHeight="12.75" outlineLevelCol="1"/>
  <cols>
    <col min="1" max="1" width="11.85546875" hidden="1" customWidth="1" outlineLevel="1"/>
    <col min="2" max="2" width="13.5703125" hidden="1" customWidth="1" outlineLevel="1"/>
    <col min="3" max="3" width="15.140625" hidden="1" customWidth="1" outlineLevel="1"/>
    <col min="4" max="4" width="46.7109375" customWidth="1" collapsed="1"/>
    <col min="5" max="5" width="23.7109375" customWidth="1"/>
    <col min="6" max="7" width="17.85546875" customWidth="1"/>
    <col min="8" max="8" width="17.7109375" customWidth="1"/>
    <col min="9" max="12" width="17.85546875" customWidth="1"/>
    <col min="13" max="13" width="9.140625" customWidth="1"/>
    <col min="14" max="14" width="44.5703125" customWidth="1"/>
    <col min="15" max="1025" width="9.140625" customWidth="1"/>
  </cols>
  <sheetData>
    <row r="1" spans="1:18" s="15" customFormat="1" ht="29.25" customHeight="1">
      <c r="A1" s="12" t="s">
        <v>0</v>
      </c>
      <c r="B1" s="12"/>
      <c r="C1" s="13" t="s">
        <v>1</v>
      </c>
      <c r="D1" s="11" t="s">
        <v>2</v>
      </c>
      <c r="E1" s="11"/>
      <c r="F1" s="11"/>
      <c r="G1" s="11"/>
      <c r="H1" s="11"/>
      <c r="I1" s="11"/>
      <c r="J1" s="11"/>
      <c r="K1" s="11"/>
      <c r="L1" s="11"/>
      <c r="M1" s="14"/>
    </row>
    <row r="2" spans="1:18" s="15" customFormat="1" ht="20.25" customHeight="1">
      <c r="A2" s="13">
        <v>7</v>
      </c>
      <c r="B2" s="13"/>
      <c r="C2" s="16">
        <f>VLOOKUP(D3,МО!$B$5:$C$59,2,0)</f>
        <v>6</v>
      </c>
      <c r="D2" s="10" t="s">
        <v>3</v>
      </c>
      <c r="E2" s="10"/>
      <c r="F2" s="10"/>
      <c r="G2" s="10"/>
      <c r="H2" s="10"/>
      <c r="I2" s="10"/>
      <c r="J2" s="10"/>
      <c r="K2" s="10"/>
      <c r="L2" s="10"/>
      <c r="M2" s="17"/>
      <c r="N2" s="18" t="s">
        <v>4</v>
      </c>
      <c r="O2" s="19"/>
      <c r="P2" s="19"/>
    </row>
    <row r="3" spans="1:18" s="15" customFormat="1" ht="20.25">
      <c r="C3"/>
      <c r="D3" s="9" t="s">
        <v>5</v>
      </c>
      <c r="E3" s="9"/>
      <c r="F3" s="9"/>
      <c r="G3" s="9"/>
      <c r="H3" s="9"/>
      <c r="I3" s="9"/>
      <c r="J3" s="9"/>
      <c r="K3" s="9"/>
      <c r="L3" s="9"/>
      <c r="M3" s="20"/>
      <c r="N3" s="18"/>
      <c r="O3" s="19"/>
      <c r="P3" s="19"/>
    </row>
    <row r="4" spans="1:18" s="19" customFormat="1" ht="15.75">
      <c r="A4" s="21"/>
      <c r="B4" s="21"/>
      <c r="C4" s="22">
        <f>IF((COUNTIF(МО!$C$5:$C$13,C2)&gt;0)=1,CONCATENATE(0,C2),C2)</f>
        <v>6</v>
      </c>
      <c r="D4" s="23"/>
      <c r="E4" s="23"/>
      <c r="F4" s="23"/>
      <c r="G4" s="23"/>
      <c r="H4" s="23"/>
      <c r="I4" s="23"/>
      <c r="J4" s="23"/>
      <c r="K4" s="23"/>
      <c r="L4" s="23"/>
      <c r="M4" s="24"/>
      <c r="N4" s="25" t="s">
        <v>6</v>
      </c>
      <c r="O4" s="8" t="s">
        <v>7</v>
      </c>
      <c r="P4" s="8"/>
      <c r="Q4" s="8"/>
      <c r="R4" s="8"/>
    </row>
    <row r="5" spans="1:18" s="19" customFormat="1" ht="18.75">
      <c r="A5" s="21"/>
      <c r="B5" s="21"/>
      <c r="C5" s="15"/>
      <c r="D5" s="26"/>
      <c r="E5" s="26"/>
      <c r="F5" s="26"/>
      <c r="G5" s="26"/>
      <c r="H5" s="26"/>
      <c r="I5" s="26"/>
      <c r="J5" s="15"/>
      <c r="K5" s="27"/>
      <c r="L5" s="28"/>
      <c r="M5" s="24"/>
      <c r="N5" s="29" t="s">
        <v>8</v>
      </c>
      <c r="O5" s="8" t="s">
        <v>9</v>
      </c>
      <c r="P5" s="8"/>
      <c r="Q5" s="8"/>
      <c r="R5" s="8"/>
    </row>
    <row r="6" spans="1:18" s="19" customFormat="1" ht="15" customHeight="1">
      <c r="A6" s="21"/>
      <c r="B6" s="21"/>
      <c r="C6" s="15"/>
      <c r="D6" s="30"/>
      <c r="E6" s="30"/>
      <c r="F6" s="30"/>
      <c r="G6" s="30"/>
      <c r="H6" s="30"/>
      <c r="I6" s="30"/>
      <c r="J6" s="30"/>
      <c r="K6" s="30"/>
      <c r="L6" s="15"/>
      <c r="M6" s="24"/>
      <c r="N6" s="31"/>
      <c r="O6" s="7"/>
      <c r="P6" s="7"/>
      <c r="Q6" s="7"/>
      <c r="R6" s="7"/>
    </row>
    <row r="7" spans="1:18" s="19" customFormat="1" ht="15.75" customHeight="1">
      <c r="A7" s="21"/>
      <c r="B7" s="21"/>
      <c r="C7" s="15"/>
      <c r="D7" s="27"/>
      <c r="E7" s="27"/>
      <c r="F7" s="27"/>
      <c r="G7" s="27"/>
      <c r="H7" s="27"/>
      <c r="I7" s="27"/>
      <c r="J7" s="27"/>
      <c r="K7" s="27"/>
      <c r="L7" s="32"/>
      <c r="N7" s="33"/>
      <c r="O7" s="6"/>
      <c r="P7" s="6"/>
      <c r="Q7" s="6"/>
      <c r="R7" s="6"/>
    </row>
    <row r="8" spans="1:18" s="35" customFormat="1" ht="15.75" customHeight="1">
      <c r="A8" s="5" t="s">
        <v>10</v>
      </c>
      <c r="B8" s="5" t="s">
        <v>11</v>
      </c>
      <c r="C8" s="4" t="s">
        <v>12</v>
      </c>
      <c r="D8" s="3" t="s">
        <v>13</v>
      </c>
      <c r="E8" s="2" t="s">
        <v>14</v>
      </c>
      <c r="F8" s="34">
        <v>2019</v>
      </c>
      <c r="G8" s="34">
        <v>2020</v>
      </c>
      <c r="H8" s="34">
        <v>2021</v>
      </c>
      <c r="I8" s="34">
        <v>2022</v>
      </c>
      <c r="J8" s="34">
        <v>2023</v>
      </c>
      <c r="K8" s="34">
        <v>2024</v>
      </c>
      <c r="L8" s="34">
        <v>2025</v>
      </c>
      <c r="N8" s="33"/>
      <c r="O8" s="1"/>
      <c r="P8" s="1"/>
      <c r="Q8" s="1"/>
      <c r="R8" s="1"/>
    </row>
    <row r="9" spans="1:18" s="35" customFormat="1" ht="15.75">
      <c r="A9" s="5"/>
      <c r="B9" s="5" t="s">
        <v>15</v>
      </c>
      <c r="C9" s="4" t="s">
        <v>15</v>
      </c>
      <c r="D9" s="3"/>
      <c r="E9" s="2"/>
      <c r="F9" s="34" t="s">
        <v>16</v>
      </c>
      <c r="G9" s="34" t="s">
        <v>16</v>
      </c>
      <c r="H9" s="34" t="s">
        <v>16</v>
      </c>
      <c r="I9" s="34" t="s">
        <v>17</v>
      </c>
      <c r="J9" s="34" t="s">
        <v>18</v>
      </c>
      <c r="K9" s="34" t="s">
        <v>18</v>
      </c>
      <c r="L9" s="34" t="s">
        <v>18</v>
      </c>
    </row>
    <row r="10" spans="1:18" s="35" customFormat="1" ht="31.5">
      <c r="A10" s="36">
        <v>700000</v>
      </c>
      <c r="B10" s="36">
        <f t="shared" ref="B10:B15" si="0">VALUE(CONCATENATE($A$2,$C$4,C10))</f>
        <v>76100010</v>
      </c>
      <c r="C10" s="36">
        <v>100010</v>
      </c>
      <c r="D10" s="37" t="s">
        <v>19</v>
      </c>
      <c r="E10" s="38" t="s">
        <v>20</v>
      </c>
      <c r="F10" s="39">
        <v>5142.7</v>
      </c>
      <c r="G10" s="39">
        <v>5120</v>
      </c>
      <c r="H10" s="39">
        <v>6022.7</v>
      </c>
      <c r="I10" s="39">
        <v>7201.1</v>
      </c>
      <c r="J10" s="40">
        <f>ROUND(I10/100*J11/100*J12,1)</f>
        <v>8134</v>
      </c>
      <c r="K10" s="40">
        <f>ROUND(J10/100*K11/100*K12,1)</f>
        <v>8959.2000000000007</v>
      </c>
      <c r="L10" s="40">
        <f>ROUND(K10/100*L11/100*L12,1)</f>
        <v>9690.2000000000007</v>
      </c>
      <c r="M10" s="41"/>
      <c r="N10" s="41"/>
      <c r="O10" s="41"/>
      <c r="P10" s="41"/>
      <c r="Q10" s="41"/>
    </row>
    <row r="11" spans="1:18" s="35" customFormat="1" ht="47.25">
      <c r="A11" s="36">
        <v>700010</v>
      </c>
      <c r="B11" s="36">
        <f t="shared" si="0"/>
        <v>76101010</v>
      </c>
      <c r="C11" s="36">
        <v>101010</v>
      </c>
      <c r="D11" s="42" t="s">
        <v>21</v>
      </c>
      <c r="E11" s="38" t="s">
        <v>22</v>
      </c>
      <c r="F11" s="39">
        <v>100.7</v>
      </c>
      <c r="G11" s="39">
        <v>96.3</v>
      </c>
      <c r="H11" s="39">
        <v>109.2</v>
      </c>
      <c r="I11" s="40">
        <f>ROUND(IF(H10=0,0,I10/H10/IF(I12&lt;&gt;0,I12,100)*10000),1)</f>
        <v>100.7</v>
      </c>
      <c r="J11" s="39">
        <v>102.5</v>
      </c>
      <c r="K11" s="39">
        <v>104.9</v>
      </c>
      <c r="L11" s="39">
        <v>103.8</v>
      </c>
      <c r="M11" s="41"/>
      <c r="N11" s="41"/>
      <c r="O11" s="41"/>
      <c r="P11" s="41"/>
      <c r="Q11" s="41"/>
    </row>
    <row r="12" spans="1:18" s="35" customFormat="1" ht="15.75">
      <c r="A12" s="36">
        <v>700020</v>
      </c>
      <c r="B12" s="36">
        <f t="shared" si="0"/>
        <v>76102010</v>
      </c>
      <c r="C12" s="36">
        <v>102010</v>
      </c>
      <c r="D12" s="37" t="s">
        <v>23</v>
      </c>
      <c r="E12" s="38" t="s">
        <v>24</v>
      </c>
      <c r="F12" s="39">
        <v>104</v>
      </c>
      <c r="G12" s="39">
        <v>103.4</v>
      </c>
      <c r="H12" s="39">
        <v>107.7</v>
      </c>
      <c r="I12" s="39">
        <v>118.7</v>
      </c>
      <c r="J12" s="43">
        <v>110.2</v>
      </c>
      <c r="K12" s="43">
        <v>105</v>
      </c>
      <c r="L12" s="44">
        <v>104.2</v>
      </c>
      <c r="M12" s="41"/>
      <c r="N12" s="41"/>
      <c r="O12" s="41"/>
      <c r="P12" s="41"/>
      <c r="Q12" s="41"/>
    </row>
    <row r="13" spans="1:18" s="35" customFormat="1" ht="25.5">
      <c r="A13" s="36">
        <v>700030</v>
      </c>
      <c r="B13" s="36">
        <f t="shared" si="0"/>
        <v>76100020</v>
      </c>
      <c r="C13" s="36">
        <v>100020</v>
      </c>
      <c r="D13" s="37" t="s">
        <v>25</v>
      </c>
      <c r="E13" s="38" t="s">
        <v>20</v>
      </c>
      <c r="F13" s="39">
        <v>144.1</v>
      </c>
      <c r="G13" s="39">
        <v>116.4</v>
      </c>
      <c r="H13" s="39">
        <v>133.4</v>
      </c>
      <c r="I13" s="39">
        <v>150.30000000000001</v>
      </c>
      <c r="J13" s="40">
        <f>ROUND(I13/100*J14/100*J15,1)</f>
        <v>167.9</v>
      </c>
      <c r="K13" s="40">
        <f>ROUND(J13/100*K14/100*K15,1)</f>
        <v>184.2</v>
      </c>
      <c r="L13" s="40">
        <f>ROUND(K13/100*L14/100*L15,1)</f>
        <v>198.8</v>
      </c>
      <c r="M13" s="41"/>
      <c r="N13" s="41"/>
      <c r="O13" s="41"/>
      <c r="P13" s="41"/>
      <c r="Q13" s="41"/>
    </row>
    <row r="14" spans="1:18" s="35" customFormat="1" ht="30.75" customHeight="1">
      <c r="A14" s="36">
        <v>700040</v>
      </c>
      <c r="B14" s="36">
        <f t="shared" si="0"/>
        <v>76101020</v>
      </c>
      <c r="C14" s="36">
        <v>101020</v>
      </c>
      <c r="D14" s="42" t="s">
        <v>26</v>
      </c>
      <c r="E14" s="38" t="s">
        <v>22</v>
      </c>
      <c r="F14" s="39">
        <v>101</v>
      </c>
      <c r="G14" s="39">
        <v>79.5</v>
      </c>
      <c r="H14" s="39">
        <v>108.9</v>
      </c>
      <c r="I14" s="40">
        <f>ROUND(IF(H13=0,0,I13/H13/IF(I15&lt;&gt;0,I15,100)*10000),1)</f>
        <v>96.7</v>
      </c>
      <c r="J14" s="39">
        <v>102.5</v>
      </c>
      <c r="K14" s="39">
        <v>104.9</v>
      </c>
      <c r="L14" s="39">
        <v>103.8</v>
      </c>
      <c r="M14" s="41"/>
      <c r="N14" s="41"/>
      <c r="O14" s="41"/>
      <c r="P14" s="41"/>
      <c r="Q14" s="41"/>
    </row>
    <row r="15" spans="1:18" s="35" customFormat="1" ht="15.75">
      <c r="A15" s="36">
        <v>700050</v>
      </c>
      <c r="B15" s="36">
        <f t="shared" si="0"/>
        <v>76102020</v>
      </c>
      <c r="C15" s="36">
        <v>102020</v>
      </c>
      <c r="D15" s="45" t="s">
        <v>27</v>
      </c>
      <c r="E15" s="38" t="s">
        <v>24</v>
      </c>
      <c r="F15" s="39">
        <v>102.9</v>
      </c>
      <c r="G15" s="39">
        <v>101.4</v>
      </c>
      <c r="H15" s="39">
        <v>105.3</v>
      </c>
      <c r="I15" s="39">
        <v>116.5</v>
      </c>
      <c r="J15" s="43">
        <v>109</v>
      </c>
      <c r="K15" s="43">
        <v>104.6</v>
      </c>
      <c r="L15" s="44">
        <v>104</v>
      </c>
      <c r="M15" s="41"/>
      <c r="N15" s="41"/>
      <c r="O15" s="41"/>
      <c r="P15" s="41"/>
      <c r="Q15" s="41"/>
    </row>
    <row r="16" spans="1:18" s="35" customFormat="1" ht="15">
      <c r="A16" s="36">
        <v>700060</v>
      </c>
      <c r="B16"/>
      <c r="C16"/>
      <c r="M16" s="41"/>
      <c r="N16" s="41"/>
      <c r="O16" s="41"/>
      <c r="P16" s="41"/>
      <c r="Q16" s="41"/>
    </row>
    <row r="17" spans="1:17" s="35" customFormat="1" ht="15">
      <c r="A17" s="36">
        <v>700070</v>
      </c>
      <c r="B17"/>
      <c r="C17"/>
      <c r="D17" s="46" t="s">
        <v>28</v>
      </c>
      <c r="E17" s="47"/>
      <c r="F17" s="47"/>
      <c r="G17" s="47"/>
      <c r="H17" s="47"/>
      <c r="I17" s="47"/>
      <c r="J17" s="47"/>
      <c r="K17" s="47"/>
      <c r="L17"/>
      <c r="M17" s="41"/>
      <c r="N17" s="41"/>
      <c r="O17" s="41"/>
      <c r="P17" s="41"/>
      <c r="Q17" s="41"/>
    </row>
    <row r="18" spans="1:17" s="35" customFormat="1" ht="15">
      <c r="A18" s="36">
        <v>700080</v>
      </c>
      <c r="B18"/>
      <c r="C18"/>
      <c r="D18" s="46" t="s">
        <v>29</v>
      </c>
      <c r="E18" s="48"/>
      <c r="F18" s="48"/>
      <c r="G18" s="48"/>
      <c r="H18" s="48"/>
      <c r="I18" s="48"/>
      <c r="J18" s="48"/>
      <c r="K18" s="46" t="s">
        <v>30</v>
      </c>
      <c r="L18"/>
      <c r="M18" s="41"/>
      <c r="N18" s="41"/>
      <c r="O18" s="41"/>
      <c r="P18" s="41"/>
      <c r="Q18" s="41"/>
    </row>
    <row r="19" spans="1:17" s="35" customFormat="1" ht="15">
      <c r="A19" s="36">
        <v>700090</v>
      </c>
      <c r="B19"/>
      <c r="C19"/>
      <c r="D19" s="46" t="s">
        <v>31</v>
      </c>
      <c r="E19" s="48"/>
      <c r="F19" s="48"/>
      <c r="G19" s="48"/>
      <c r="H19" s="48"/>
      <c r="I19" s="48"/>
      <c r="J19" s="48"/>
      <c r="K19" s="48"/>
      <c r="L19"/>
      <c r="M19" s="41"/>
      <c r="N19" s="41"/>
      <c r="O19" s="41"/>
      <c r="P19" s="41"/>
      <c r="Q19" s="41"/>
    </row>
    <row r="20" spans="1:17" s="35" customFormat="1" ht="15">
      <c r="A20" s="36">
        <v>700100</v>
      </c>
      <c r="B20"/>
      <c r="C20"/>
      <c r="D20" s="46"/>
      <c r="E20" s="46"/>
      <c r="F20" s="46"/>
      <c r="G20" s="46"/>
      <c r="H20" s="46"/>
      <c r="I20" s="46"/>
      <c r="J20" s="46"/>
      <c r="K20" s="46"/>
      <c r="L20"/>
      <c r="M20" s="41"/>
      <c r="N20" s="41"/>
      <c r="O20" s="41"/>
      <c r="P20" s="41"/>
      <c r="Q20" s="41"/>
    </row>
    <row r="21" spans="1:17" s="35" customFormat="1" ht="15">
      <c r="A21" s="36">
        <v>700110</v>
      </c>
      <c r="B21"/>
      <c r="C21"/>
      <c r="D21" s="46" t="s">
        <v>32</v>
      </c>
      <c r="E21" s="46"/>
      <c r="F21" s="46"/>
      <c r="G21" s="46"/>
      <c r="H21" s="46"/>
      <c r="I21" s="46"/>
      <c r="J21" s="46"/>
      <c r="K21" s="46"/>
      <c r="L21"/>
      <c r="M21" s="41"/>
      <c r="N21" s="41"/>
      <c r="O21" s="41"/>
      <c r="P21" s="41"/>
      <c r="Q21" s="41"/>
    </row>
    <row r="22" spans="1:17" s="35" customFormat="1" ht="15">
      <c r="A22" s="36">
        <v>700120</v>
      </c>
      <c r="B22"/>
      <c r="C22"/>
      <c r="D22" s="46" t="s">
        <v>33</v>
      </c>
      <c r="E22" s="49"/>
      <c r="F22" s="49"/>
      <c r="G22" s="49"/>
      <c r="H22" s="49"/>
      <c r="I22" s="49" t="s">
        <v>34</v>
      </c>
      <c r="J22" s="46" t="s">
        <v>35</v>
      </c>
      <c r="K22" s="46" t="s">
        <v>36</v>
      </c>
      <c r="L22"/>
      <c r="M22" s="41"/>
      <c r="N22" s="41"/>
      <c r="O22" s="41"/>
      <c r="P22" s="41"/>
      <c r="Q22" s="41"/>
    </row>
    <row r="23" spans="1:17" s="35" customFormat="1">
      <c r="A23"/>
      <c r="B23"/>
      <c r="C23"/>
      <c r="D23"/>
      <c r="E23"/>
      <c r="F23"/>
      <c r="G23"/>
      <c r="H23"/>
      <c r="I23"/>
      <c r="J23"/>
      <c r="K23"/>
      <c r="L23"/>
      <c r="M23" s="41"/>
      <c r="N23" s="41"/>
      <c r="O23" s="41"/>
      <c r="P23" s="41"/>
      <c r="Q23" s="41"/>
    </row>
    <row r="24" spans="1:17" s="41" customFormat="1"/>
    <row r="25" spans="1:17" s="41" customFormat="1"/>
    <row r="26" spans="1:17" s="41" customFormat="1"/>
    <row r="27" spans="1:17" s="41" customFormat="1"/>
    <row r="28" spans="1:17" s="41" customFormat="1"/>
    <row r="29" spans="1:17" s="41" customFormat="1"/>
    <row r="30" spans="1:17" s="41" customFormat="1"/>
    <row r="31" spans="1:17" s="41" customFormat="1"/>
    <row r="32" spans="1:17" s="41" customFormat="1"/>
    <row r="33" s="41" customFormat="1"/>
    <row r="34" s="41" customFormat="1"/>
    <row r="35" s="41" customFormat="1"/>
    <row r="36" s="41" customFormat="1"/>
    <row r="37" s="41" customFormat="1"/>
    <row r="38" s="41" customFormat="1"/>
    <row r="39" s="41" customFormat="1"/>
    <row r="40" s="41" customFormat="1"/>
    <row r="41" s="41" customFormat="1"/>
    <row r="42" s="41" customFormat="1"/>
    <row r="43" s="41" customFormat="1"/>
    <row r="44" s="41" customFormat="1"/>
    <row r="45" s="41" customFormat="1"/>
    <row r="46" s="41" customFormat="1"/>
    <row r="47" s="41" customFormat="1"/>
    <row r="48" s="41" customFormat="1"/>
    <row r="49" s="41" customFormat="1"/>
    <row r="50" s="41" customFormat="1"/>
    <row r="51" s="41" customFormat="1"/>
    <row r="52" s="41" customFormat="1"/>
    <row r="53" s="41" customFormat="1"/>
    <row r="54" s="41" customFormat="1"/>
    <row r="55" s="41" customFormat="1"/>
    <row r="56" s="41" customFormat="1"/>
    <row r="57" s="41" customFormat="1"/>
    <row r="58" s="41" customFormat="1"/>
    <row r="59" s="41" customFormat="1"/>
    <row r="60" s="41" customFormat="1"/>
    <row r="61" s="41" customFormat="1"/>
    <row r="62" s="41" customFormat="1"/>
    <row r="63" s="41" customFormat="1"/>
    <row r="64" s="41" customFormat="1"/>
    <row r="65" spans="1:13" s="41" customFormat="1"/>
    <row r="66" spans="1:13" s="41" customFormat="1"/>
    <row r="67" spans="1:13" s="35" customFormat="1">
      <c r="A67"/>
      <c r="B67"/>
      <c r="C67"/>
      <c r="D67"/>
      <c r="E67"/>
      <c r="F67"/>
      <c r="G67"/>
      <c r="H67"/>
      <c r="I67"/>
      <c r="J67"/>
      <c r="K67"/>
      <c r="L67"/>
      <c r="M67"/>
    </row>
    <row r="68" spans="1:13" s="35" customFormat="1">
      <c r="A68"/>
      <c r="B68"/>
      <c r="C68"/>
      <c r="D68"/>
      <c r="E68"/>
      <c r="F68"/>
      <c r="G68"/>
      <c r="H68"/>
      <c r="I68"/>
      <c r="J68"/>
      <c r="K68"/>
      <c r="L68"/>
      <c r="M68"/>
    </row>
    <row r="69" spans="1:13" s="35" customFormat="1">
      <c r="A69"/>
      <c r="B69"/>
      <c r="C69"/>
      <c r="D69"/>
      <c r="E69"/>
      <c r="F69"/>
      <c r="G69"/>
      <c r="H69"/>
      <c r="I69"/>
      <c r="J69"/>
      <c r="K69"/>
      <c r="L69"/>
      <c r="M69"/>
    </row>
    <row r="70" spans="1:13" s="35" customFormat="1">
      <c r="A70"/>
      <c r="B70"/>
      <c r="C70"/>
      <c r="D70"/>
      <c r="E70"/>
      <c r="F70"/>
      <c r="G70"/>
      <c r="H70"/>
      <c r="I70"/>
      <c r="J70"/>
      <c r="K70"/>
      <c r="L70"/>
      <c r="M70"/>
    </row>
    <row r="71" spans="1:13" s="35" customFormat="1">
      <c r="A71"/>
      <c r="B71"/>
      <c r="C71"/>
      <c r="D71"/>
      <c r="E71"/>
      <c r="F71"/>
      <c r="G71"/>
      <c r="H71"/>
      <c r="I71"/>
      <c r="J71"/>
      <c r="K71"/>
      <c r="L71"/>
      <c r="M71"/>
    </row>
    <row r="72" spans="1:13" s="35" customFormat="1">
      <c r="A72"/>
      <c r="B72"/>
      <c r="C72"/>
      <c r="D72"/>
      <c r="E72"/>
      <c r="F72"/>
      <c r="G72"/>
      <c r="H72"/>
      <c r="I72"/>
      <c r="J72"/>
      <c r="K72"/>
      <c r="L72"/>
      <c r="M72"/>
    </row>
    <row r="73" spans="1:13" s="35" customFormat="1">
      <c r="A73"/>
      <c r="B73"/>
      <c r="C73"/>
      <c r="D73"/>
      <c r="E73"/>
      <c r="F73"/>
      <c r="G73"/>
      <c r="H73"/>
      <c r="I73"/>
      <c r="J73"/>
      <c r="K73"/>
      <c r="L73"/>
      <c r="M73"/>
    </row>
    <row r="74" spans="1:13" s="35" customFormat="1">
      <c r="A74"/>
      <c r="B74"/>
      <c r="C74"/>
      <c r="D74"/>
      <c r="E74"/>
      <c r="F74"/>
      <c r="G74"/>
      <c r="H74"/>
      <c r="I74"/>
      <c r="J74"/>
      <c r="K74"/>
      <c r="L74"/>
      <c r="M74"/>
    </row>
    <row r="75" spans="1:13" s="35" customFormat="1">
      <c r="A75"/>
      <c r="B75"/>
      <c r="C75"/>
      <c r="D75"/>
      <c r="E75"/>
      <c r="F75"/>
      <c r="G75"/>
      <c r="H75"/>
      <c r="I75"/>
      <c r="J75"/>
      <c r="K75"/>
      <c r="L75"/>
      <c r="M75"/>
    </row>
    <row r="76" spans="1:13" s="35" customFormat="1">
      <c r="A76"/>
      <c r="B76"/>
      <c r="C76"/>
      <c r="D76"/>
      <c r="E76"/>
      <c r="F76"/>
      <c r="G76"/>
      <c r="H76"/>
      <c r="I76"/>
      <c r="J76"/>
      <c r="K76"/>
      <c r="L76"/>
      <c r="M76"/>
    </row>
    <row r="77" spans="1:13" s="35" customFormat="1">
      <c r="A77"/>
      <c r="B77"/>
      <c r="C77"/>
      <c r="D77"/>
      <c r="E77"/>
      <c r="F77"/>
      <c r="G77"/>
      <c r="H77"/>
      <c r="I77"/>
      <c r="J77"/>
      <c r="K77"/>
      <c r="L77"/>
      <c r="M77"/>
    </row>
    <row r="78" spans="1:13" s="35" customFormat="1">
      <c r="A78"/>
      <c r="B78"/>
      <c r="C78"/>
      <c r="D78"/>
      <c r="E78"/>
      <c r="F78"/>
      <c r="G78"/>
      <c r="H78"/>
      <c r="I78"/>
      <c r="J78"/>
      <c r="K78"/>
      <c r="L78"/>
      <c r="M78"/>
    </row>
    <row r="79" spans="1:13" s="35" customFormat="1">
      <c r="A79"/>
      <c r="B79"/>
      <c r="C79"/>
      <c r="D79"/>
      <c r="E79"/>
      <c r="F79"/>
      <c r="G79"/>
      <c r="H79"/>
      <c r="I79"/>
      <c r="J79"/>
      <c r="K79"/>
      <c r="L79"/>
      <c r="M79"/>
    </row>
    <row r="80" spans="1:13" s="35" customFormat="1">
      <c r="A80"/>
      <c r="B80"/>
      <c r="C80"/>
      <c r="D80"/>
      <c r="E80"/>
      <c r="F80"/>
      <c r="G80"/>
      <c r="H80"/>
      <c r="I80"/>
      <c r="J80"/>
      <c r="K80"/>
      <c r="L80"/>
      <c r="M80"/>
    </row>
    <row r="81" spans="1:13" s="35" customFormat="1">
      <c r="A81"/>
      <c r="B81"/>
      <c r="C81"/>
      <c r="D81"/>
      <c r="E81"/>
      <c r="F81"/>
      <c r="G81"/>
      <c r="H81"/>
      <c r="I81"/>
      <c r="J81"/>
      <c r="K81"/>
      <c r="L81"/>
      <c r="M81"/>
    </row>
    <row r="82" spans="1:13" s="35" customFormat="1">
      <c r="A82"/>
      <c r="B82"/>
      <c r="C82"/>
      <c r="D82"/>
      <c r="E82"/>
      <c r="F82"/>
      <c r="G82"/>
      <c r="H82"/>
      <c r="I82"/>
      <c r="J82"/>
      <c r="K82"/>
      <c r="L82"/>
      <c r="M82"/>
    </row>
    <row r="83" spans="1:13" s="35" customFormat="1">
      <c r="A83"/>
      <c r="B83"/>
      <c r="C83"/>
      <c r="D83"/>
      <c r="E83"/>
      <c r="F83"/>
      <c r="G83"/>
      <c r="H83"/>
      <c r="I83"/>
      <c r="J83"/>
      <c r="K83"/>
      <c r="L83"/>
      <c r="M83"/>
    </row>
    <row r="84" spans="1:13" s="35" customFormat="1">
      <c r="A84"/>
      <c r="B84"/>
      <c r="C84"/>
      <c r="D84"/>
      <c r="E84"/>
      <c r="F84"/>
      <c r="G84"/>
      <c r="H84"/>
      <c r="I84"/>
      <c r="J84"/>
      <c r="K84"/>
      <c r="L84"/>
      <c r="M84"/>
    </row>
    <row r="85" spans="1:13" s="35" customFormat="1">
      <c r="A85"/>
      <c r="B85"/>
      <c r="C85"/>
      <c r="D85"/>
      <c r="E85"/>
      <c r="F85"/>
      <c r="G85"/>
      <c r="H85"/>
      <c r="I85"/>
      <c r="J85"/>
      <c r="K85"/>
      <c r="L85"/>
      <c r="M85"/>
    </row>
    <row r="86" spans="1:13" s="35" customFormat="1">
      <c r="A86"/>
      <c r="B86"/>
      <c r="C86"/>
      <c r="D86"/>
      <c r="E86"/>
      <c r="F86"/>
      <c r="G86"/>
      <c r="H86"/>
      <c r="I86"/>
      <c r="J86"/>
      <c r="K86"/>
      <c r="L86"/>
      <c r="M86"/>
    </row>
    <row r="87" spans="1:13" s="35" customFormat="1">
      <c r="A87"/>
      <c r="B87"/>
      <c r="C87"/>
      <c r="D87"/>
      <c r="E87"/>
      <c r="F87"/>
      <c r="G87"/>
      <c r="H87"/>
      <c r="I87"/>
      <c r="J87"/>
      <c r="K87"/>
      <c r="L87"/>
      <c r="M87"/>
    </row>
    <row r="88" spans="1:13" s="35" customFormat="1">
      <c r="A88"/>
      <c r="B88"/>
      <c r="C88"/>
      <c r="D88"/>
      <c r="E88"/>
      <c r="F88"/>
      <c r="G88"/>
      <c r="H88"/>
      <c r="I88"/>
      <c r="J88"/>
      <c r="K88"/>
      <c r="L88"/>
      <c r="M88"/>
    </row>
    <row r="89" spans="1:13" s="35" customFormat="1">
      <c r="A89"/>
      <c r="B89"/>
      <c r="C89"/>
      <c r="D89"/>
      <c r="E89"/>
      <c r="F89"/>
      <c r="G89"/>
      <c r="H89"/>
      <c r="I89"/>
      <c r="J89"/>
      <c r="K89"/>
      <c r="L89"/>
      <c r="M89"/>
    </row>
    <row r="90" spans="1:13" s="35" customFormat="1">
      <c r="A90"/>
      <c r="B90"/>
      <c r="C90"/>
      <c r="D90"/>
      <c r="E90"/>
      <c r="F90"/>
      <c r="G90"/>
      <c r="H90"/>
      <c r="I90"/>
      <c r="J90"/>
      <c r="K90"/>
      <c r="L90"/>
      <c r="M90"/>
    </row>
    <row r="91" spans="1:13" s="35" customFormat="1">
      <c r="A91"/>
      <c r="B91"/>
      <c r="C91"/>
      <c r="D91"/>
      <c r="E91"/>
      <c r="F91"/>
      <c r="G91"/>
      <c r="H91"/>
      <c r="I91"/>
      <c r="J91"/>
      <c r="K91"/>
      <c r="L91"/>
      <c r="M91"/>
    </row>
    <row r="92" spans="1:13" s="35" customFormat="1">
      <c r="A92"/>
      <c r="B92"/>
      <c r="C92"/>
      <c r="D92"/>
      <c r="E92"/>
      <c r="F92"/>
      <c r="G92"/>
      <c r="H92"/>
      <c r="I92"/>
      <c r="J92"/>
      <c r="K92"/>
      <c r="L92"/>
      <c r="M92"/>
    </row>
    <row r="93" spans="1:13" s="35" customFormat="1">
      <c r="A93"/>
      <c r="B93"/>
      <c r="C93"/>
      <c r="D93"/>
      <c r="E93"/>
      <c r="F93"/>
      <c r="G93"/>
      <c r="H93"/>
      <c r="I93"/>
      <c r="J93"/>
      <c r="K93"/>
      <c r="L93"/>
      <c r="M93"/>
    </row>
    <row r="94" spans="1:13" s="35" customFormat="1">
      <c r="A94"/>
      <c r="B94"/>
      <c r="C94"/>
      <c r="D94"/>
      <c r="E94"/>
      <c r="F94"/>
      <c r="G94"/>
      <c r="H94"/>
      <c r="I94"/>
      <c r="J94"/>
      <c r="K94"/>
      <c r="L94"/>
      <c r="M94"/>
    </row>
    <row r="95" spans="1:13" s="35" customFormat="1">
      <c r="A95"/>
      <c r="B95"/>
      <c r="C95"/>
      <c r="D95"/>
      <c r="E95"/>
      <c r="F95"/>
      <c r="G95"/>
      <c r="H95"/>
      <c r="I95"/>
      <c r="J95"/>
      <c r="K95"/>
      <c r="L95"/>
      <c r="M95"/>
    </row>
    <row r="96" spans="1:13" s="35" customFormat="1">
      <c r="A96"/>
      <c r="B96"/>
      <c r="C96"/>
      <c r="D96"/>
      <c r="E96"/>
      <c r="F96"/>
      <c r="G96"/>
      <c r="H96"/>
      <c r="I96"/>
      <c r="J96"/>
      <c r="K96"/>
      <c r="L96"/>
      <c r="M96"/>
    </row>
    <row r="97" spans="1:13" s="35" customFormat="1">
      <c r="A97"/>
      <c r="B97"/>
      <c r="C97"/>
      <c r="D97"/>
      <c r="E97"/>
      <c r="F97"/>
      <c r="G97"/>
      <c r="H97"/>
      <c r="I97"/>
      <c r="J97"/>
      <c r="K97"/>
      <c r="L97"/>
      <c r="M97"/>
    </row>
    <row r="98" spans="1:13" s="35" customFormat="1">
      <c r="A98"/>
      <c r="B98"/>
      <c r="C98"/>
      <c r="D98"/>
      <c r="E98"/>
      <c r="F98"/>
      <c r="G98"/>
      <c r="H98"/>
      <c r="I98"/>
      <c r="J98"/>
      <c r="K98"/>
      <c r="L98"/>
      <c r="M98"/>
    </row>
    <row r="99" spans="1:13" s="35" customFormat="1">
      <c r="A99"/>
      <c r="B99"/>
      <c r="C99"/>
      <c r="D99"/>
      <c r="E99"/>
      <c r="F99"/>
      <c r="G99"/>
      <c r="H99"/>
      <c r="I99"/>
      <c r="J99"/>
      <c r="K99"/>
      <c r="L99"/>
      <c r="M99"/>
    </row>
    <row r="100" spans="1:13" s="35" customFormat="1">
      <c r="A100"/>
      <c r="B100"/>
      <c r="C100"/>
      <c r="D100"/>
      <c r="E100"/>
      <c r="F100"/>
      <c r="G100"/>
      <c r="H100"/>
      <c r="I100"/>
      <c r="J100"/>
      <c r="K100"/>
      <c r="L100"/>
      <c r="M100"/>
    </row>
    <row r="101" spans="1:13" s="35" customFormat="1">
      <c r="A101"/>
      <c r="B101"/>
      <c r="C101"/>
      <c r="D101"/>
      <c r="E101"/>
      <c r="F101"/>
      <c r="G101"/>
      <c r="H101"/>
      <c r="I101"/>
      <c r="J101"/>
      <c r="K101"/>
      <c r="L101"/>
      <c r="M101"/>
    </row>
    <row r="102" spans="1:13" s="35" customFormat="1">
      <c r="A102"/>
      <c r="B102"/>
      <c r="C102"/>
      <c r="D102"/>
      <c r="E102"/>
      <c r="F102"/>
      <c r="G102"/>
      <c r="H102"/>
      <c r="I102"/>
      <c r="J102"/>
      <c r="K102"/>
      <c r="L102"/>
      <c r="M102"/>
    </row>
    <row r="103" spans="1:13" s="35" customFormat="1">
      <c r="A103"/>
      <c r="B103"/>
      <c r="C103"/>
      <c r="D103"/>
      <c r="E103"/>
      <c r="F103"/>
      <c r="G103"/>
      <c r="H103"/>
      <c r="I103"/>
      <c r="J103"/>
      <c r="K103"/>
      <c r="L103"/>
      <c r="M103"/>
    </row>
    <row r="104" spans="1:13" s="35" customFormat="1">
      <c r="A104"/>
      <c r="B104"/>
      <c r="C104"/>
      <c r="D104"/>
      <c r="E104"/>
      <c r="F104"/>
      <c r="G104"/>
      <c r="H104"/>
      <c r="I104"/>
      <c r="J104"/>
      <c r="K104"/>
      <c r="L104"/>
      <c r="M104"/>
    </row>
    <row r="105" spans="1:13" s="35" customFormat="1">
      <c r="A105"/>
      <c r="B105"/>
      <c r="C105"/>
      <c r="D105"/>
      <c r="E105"/>
      <c r="F105"/>
      <c r="G105"/>
      <c r="H105"/>
      <c r="I105"/>
      <c r="J105"/>
      <c r="K105"/>
      <c r="L105"/>
      <c r="M105"/>
    </row>
    <row r="106" spans="1:13" s="35" customFormat="1">
      <c r="A106"/>
      <c r="B106"/>
      <c r="C106"/>
      <c r="D106"/>
      <c r="E106"/>
      <c r="F106"/>
      <c r="G106"/>
      <c r="H106"/>
      <c r="I106"/>
      <c r="J106"/>
      <c r="K106"/>
      <c r="L106"/>
      <c r="M106"/>
    </row>
    <row r="107" spans="1:13" s="35" customFormat="1">
      <c r="A107"/>
      <c r="B107"/>
      <c r="C107"/>
      <c r="D107"/>
      <c r="E107"/>
      <c r="F107"/>
      <c r="G107"/>
      <c r="H107"/>
      <c r="I107"/>
      <c r="J107"/>
      <c r="K107"/>
      <c r="L107"/>
      <c r="M107"/>
    </row>
    <row r="108" spans="1:13" s="35" customFormat="1">
      <c r="A108"/>
      <c r="B108"/>
      <c r="C108"/>
      <c r="D108"/>
      <c r="E108"/>
      <c r="F108"/>
      <c r="G108"/>
      <c r="H108"/>
      <c r="I108"/>
      <c r="J108"/>
      <c r="K108"/>
      <c r="L108"/>
      <c r="M108"/>
    </row>
    <row r="109" spans="1:13" s="35" customFormat="1">
      <c r="A109"/>
      <c r="B109"/>
      <c r="C109"/>
      <c r="D109"/>
      <c r="E109"/>
      <c r="F109"/>
      <c r="G109"/>
      <c r="H109"/>
      <c r="I109"/>
      <c r="J109"/>
      <c r="K109"/>
      <c r="L109"/>
      <c r="M109"/>
    </row>
    <row r="110" spans="1:13" s="35" customFormat="1">
      <c r="A110"/>
      <c r="B110"/>
      <c r="C110"/>
      <c r="D110"/>
      <c r="E110"/>
      <c r="F110"/>
      <c r="G110"/>
      <c r="H110"/>
      <c r="I110"/>
      <c r="J110"/>
      <c r="K110"/>
      <c r="L110"/>
      <c r="M110"/>
    </row>
    <row r="111" spans="1:13" s="35" customFormat="1">
      <c r="A111"/>
      <c r="B111"/>
      <c r="C111"/>
      <c r="D111"/>
      <c r="E111"/>
      <c r="F111"/>
      <c r="G111"/>
      <c r="H111"/>
      <c r="I111"/>
      <c r="J111"/>
      <c r="K111"/>
      <c r="L111"/>
      <c r="M111"/>
    </row>
    <row r="112" spans="1:13" s="35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</row>
    <row r="113" spans="1:13" s="35" customFormat="1">
      <c r="A113"/>
      <c r="B113"/>
      <c r="C113"/>
      <c r="D113"/>
      <c r="E113"/>
      <c r="F113"/>
      <c r="G113"/>
      <c r="H113"/>
      <c r="I113"/>
      <c r="J113"/>
      <c r="K113"/>
      <c r="L113"/>
      <c r="M113"/>
    </row>
    <row r="114" spans="1:13" s="35" customFormat="1">
      <c r="A114"/>
      <c r="B114"/>
      <c r="C114"/>
      <c r="D114"/>
      <c r="E114"/>
      <c r="F114"/>
      <c r="G114"/>
      <c r="H114"/>
      <c r="I114"/>
      <c r="J114"/>
      <c r="K114"/>
      <c r="L114"/>
      <c r="M114"/>
    </row>
    <row r="115" spans="1:13" s="35" customFormat="1">
      <c r="A115"/>
      <c r="B115"/>
      <c r="C115"/>
      <c r="D115"/>
      <c r="E115"/>
      <c r="F115"/>
      <c r="G115"/>
      <c r="H115"/>
      <c r="I115"/>
      <c r="J115"/>
      <c r="K115"/>
      <c r="L115"/>
      <c r="M115"/>
    </row>
    <row r="116" spans="1:13" s="35" customFormat="1">
      <c r="A116"/>
      <c r="B116"/>
      <c r="C116"/>
      <c r="D116"/>
      <c r="E116"/>
      <c r="F116"/>
      <c r="G116"/>
      <c r="H116"/>
      <c r="I116"/>
      <c r="J116"/>
      <c r="K116"/>
      <c r="L116"/>
      <c r="M116"/>
    </row>
    <row r="117" spans="1:13" s="35" customFormat="1">
      <c r="A117"/>
      <c r="B117"/>
      <c r="C117"/>
      <c r="D117"/>
      <c r="E117"/>
      <c r="F117"/>
      <c r="G117"/>
      <c r="H117"/>
      <c r="I117"/>
      <c r="J117"/>
      <c r="K117"/>
      <c r="L117"/>
      <c r="M117"/>
    </row>
    <row r="118" spans="1:13" s="35" customFormat="1">
      <c r="A118"/>
      <c r="B118"/>
      <c r="C118"/>
      <c r="D118"/>
      <c r="E118"/>
      <c r="F118"/>
      <c r="G118"/>
      <c r="H118"/>
      <c r="I118"/>
      <c r="J118"/>
      <c r="K118"/>
      <c r="L118"/>
      <c r="M118"/>
    </row>
    <row r="119" spans="1:13" s="35" customFormat="1">
      <c r="A119"/>
      <c r="B119"/>
      <c r="C119"/>
      <c r="D119"/>
      <c r="E119"/>
      <c r="F119"/>
      <c r="G119"/>
      <c r="H119"/>
      <c r="I119"/>
      <c r="J119"/>
      <c r="K119"/>
      <c r="L119"/>
      <c r="M119"/>
    </row>
    <row r="120" spans="1:13" s="35" customFormat="1">
      <c r="A120"/>
      <c r="B120"/>
      <c r="C120"/>
      <c r="D120"/>
      <c r="E120"/>
      <c r="F120"/>
      <c r="G120"/>
      <c r="H120"/>
      <c r="I120"/>
      <c r="J120"/>
      <c r="K120"/>
      <c r="L120"/>
      <c r="M120"/>
    </row>
    <row r="121" spans="1:13" s="35" customFormat="1">
      <c r="A121"/>
      <c r="B121"/>
      <c r="C121"/>
      <c r="D121"/>
      <c r="E121"/>
      <c r="F121"/>
      <c r="G121"/>
      <c r="H121"/>
      <c r="I121"/>
      <c r="J121"/>
      <c r="K121"/>
      <c r="L121"/>
      <c r="M121"/>
    </row>
    <row r="122" spans="1:13" s="35" customFormat="1">
      <c r="A122"/>
      <c r="B122"/>
      <c r="C122"/>
      <c r="D122"/>
      <c r="E122"/>
      <c r="F122"/>
      <c r="G122"/>
      <c r="H122"/>
      <c r="I122"/>
      <c r="J122"/>
      <c r="K122"/>
      <c r="L122"/>
      <c r="M122"/>
    </row>
    <row r="123" spans="1:13" s="35" customFormat="1">
      <c r="A123"/>
      <c r="B123"/>
      <c r="C123"/>
      <c r="D123"/>
      <c r="E123"/>
      <c r="F123"/>
      <c r="G123"/>
      <c r="H123"/>
      <c r="I123"/>
      <c r="J123"/>
      <c r="K123"/>
      <c r="L123"/>
      <c r="M123"/>
    </row>
    <row r="124" spans="1:13" s="35" customFormat="1">
      <c r="A124"/>
      <c r="B124"/>
      <c r="C124"/>
      <c r="D124"/>
      <c r="E124"/>
      <c r="F124"/>
      <c r="G124"/>
      <c r="H124"/>
      <c r="I124"/>
      <c r="J124"/>
      <c r="K124"/>
      <c r="L124"/>
      <c r="M124"/>
    </row>
    <row r="125" spans="1:13" s="35" customFormat="1">
      <c r="A125"/>
      <c r="B125"/>
      <c r="C125"/>
      <c r="D125"/>
      <c r="E125"/>
      <c r="F125"/>
      <c r="G125"/>
      <c r="H125"/>
      <c r="I125"/>
      <c r="J125"/>
      <c r="K125"/>
      <c r="L125"/>
      <c r="M125"/>
    </row>
    <row r="126" spans="1:13" s="35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</row>
    <row r="127" spans="1:13" s="35" customFormat="1">
      <c r="A127"/>
      <c r="B127"/>
      <c r="C127"/>
      <c r="D127"/>
      <c r="E127"/>
      <c r="F127"/>
      <c r="G127"/>
      <c r="H127"/>
      <c r="I127"/>
      <c r="J127"/>
      <c r="K127"/>
      <c r="L127"/>
      <c r="M127"/>
    </row>
    <row r="128" spans="1:13" s="35" customFormat="1">
      <c r="A128"/>
      <c r="B128"/>
      <c r="C128"/>
      <c r="D128"/>
      <c r="E128"/>
      <c r="F128"/>
      <c r="G128"/>
      <c r="H128"/>
      <c r="I128"/>
      <c r="J128"/>
      <c r="K128"/>
      <c r="L128"/>
      <c r="M128"/>
    </row>
    <row r="129" spans="1:13" s="35" customFormat="1">
      <c r="A129"/>
      <c r="B129"/>
      <c r="C129"/>
      <c r="D129"/>
      <c r="E129"/>
      <c r="F129"/>
      <c r="G129"/>
      <c r="H129"/>
      <c r="I129"/>
      <c r="J129"/>
      <c r="K129"/>
      <c r="L129"/>
      <c r="M129"/>
    </row>
    <row r="130" spans="1:13" s="35" customFormat="1">
      <c r="A130"/>
      <c r="B130"/>
      <c r="C130"/>
      <c r="D130"/>
      <c r="E130"/>
      <c r="F130"/>
      <c r="G130"/>
      <c r="H130"/>
      <c r="I130"/>
      <c r="J130"/>
      <c r="K130"/>
      <c r="L130"/>
      <c r="M130"/>
    </row>
    <row r="131" spans="1:13" s="35" customFormat="1">
      <c r="A131"/>
      <c r="B131"/>
      <c r="C131"/>
      <c r="D131"/>
      <c r="E131"/>
      <c r="F131"/>
      <c r="G131"/>
      <c r="H131"/>
      <c r="I131"/>
      <c r="J131"/>
      <c r="K131"/>
      <c r="L131"/>
      <c r="M131"/>
    </row>
    <row r="132" spans="1:13" s="35" customFormat="1">
      <c r="A132"/>
      <c r="B132"/>
      <c r="C132"/>
      <c r="D132"/>
      <c r="E132"/>
      <c r="F132"/>
      <c r="G132"/>
      <c r="H132"/>
      <c r="I132"/>
      <c r="J132"/>
      <c r="K132"/>
      <c r="L132"/>
      <c r="M132"/>
    </row>
    <row r="133" spans="1:13" s="35" customFormat="1">
      <c r="A133"/>
      <c r="B133"/>
      <c r="C133"/>
      <c r="D133"/>
      <c r="E133"/>
      <c r="F133"/>
      <c r="G133"/>
      <c r="H133"/>
      <c r="I133"/>
      <c r="J133"/>
      <c r="K133"/>
      <c r="L133"/>
      <c r="M133"/>
    </row>
    <row r="134" spans="1:13" s="35" customFormat="1">
      <c r="A134"/>
      <c r="B134"/>
      <c r="C134"/>
      <c r="D134"/>
      <c r="E134"/>
      <c r="F134"/>
      <c r="G134"/>
      <c r="H134"/>
      <c r="I134"/>
      <c r="J134"/>
      <c r="K134"/>
      <c r="L134"/>
      <c r="M134"/>
    </row>
    <row r="135" spans="1:13" s="35" customFormat="1">
      <c r="A135"/>
      <c r="B135"/>
      <c r="C135"/>
      <c r="D135"/>
      <c r="E135"/>
      <c r="F135"/>
      <c r="G135"/>
      <c r="H135"/>
      <c r="I135"/>
      <c r="J135"/>
      <c r="K135"/>
      <c r="L135"/>
      <c r="M135"/>
    </row>
    <row r="136" spans="1:13" s="35" customFormat="1">
      <c r="A136"/>
      <c r="B136"/>
      <c r="C136"/>
      <c r="D136"/>
      <c r="E136"/>
      <c r="F136"/>
      <c r="G136"/>
      <c r="H136"/>
      <c r="I136"/>
      <c r="J136"/>
      <c r="K136"/>
      <c r="L136"/>
      <c r="M136"/>
    </row>
    <row r="137" spans="1:13" s="35" customFormat="1">
      <c r="A137"/>
      <c r="B137"/>
      <c r="C137"/>
      <c r="D137"/>
      <c r="E137"/>
      <c r="F137"/>
      <c r="G137"/>
      <c r="H137"/>
      <c r="I137"/>
      <c r="J137"/>
      <c r="K137"/>
      <c r="L137"/>
      <c r="M137"/>
    </row>
    <row r="138" spans="1:13" s="35" customFormat="1">
      <c r="A138"/>
      <c r="B138"/>
      <c r="C138"/>
      <c r="D138"/>
      <c r="E138"/>
      <c r="F138"/>
      <c r="G138"/>
      <c r="H138"/>
      <c r="I138"/>
      <c r="J138"/>
      <c r="K138"/>
      <c r="L138"/>
      <c r="M138"/>
    </row>
    <row r="139" spans="1:13" s="35" customFormat="1">
      <c r="A139"/>
      <c r="B139"/>
      <c r="C139"/>
      <c r="D139"/>
      <c r="E139"/>
      <c r="F139"/>
      <c r="G139"/>
      <c r="H139"/>
      <c r="I139"/>
      <c r="J139"/>
      <c r="K139"/>
      <c r="L139"/>
      <c r="M139"/>
    </row>
    <row r="140" spans="1:13" s="35" customFormat="1">
      <c r="A140"/>
      <c r="B140"/>
      <c r="C140"/>
      <c r="D140"/>
      <c r="E140"/>
      <c r="F140"/>
      <c r="G140"/>
      <c r="H140"/>
      <c r="I140"/>
      <c r="J140"/>
      <c r="K140"/>
      <c r="L140"/>
      <c r="M140"/>
    </row>
    <row r="141" spans="1:13" s="35" customFormat="1">
      <c r="A141"/>
      <c r="B141"/>
      <c r="C141"/>
      <c r="D141"/>
      <c r="E141"/>
      <c r="F141"/>
      <c r="G141"/>
      <c r="H141"/>
      <c r="I141"/>
      <c r="J141"/>
      <c r="K141"/>
      <c r="L141"/>
      <c r="M141"/>
    </row>
    <row r="142" spans="1:13" s="35" customFormat="1">
      <c r="A142"/>
      <c r="B142"/>
      <c r="C142"/>
      <c r="D142"/>
      <c r="E142"/>
      <c r="F142"/>
      <c r="G142"/>
      <c r="H142"/>
      <c r="I142"/>
      <c r="J142"/>
      <c r="K142"/>
      <c r="L142"/>
      <c r="M142"/>
    </row>
    <row r="143" spans="1:13" s="35" customFormat="1">
      <c r="A143"/>
      <c r="B143"/>
      <c r="C143"/>
      <c r="D143"/>
      <c r="E143"/>
      <c r="F143"/>
      <c r="G143"/>
      <c r="H143"/>
      <c r="I143"/>
      <c r="J143"/>
      <c r="K143"/>
      <c r="L143"/>
      <c r="M143"/>
    </row>
    <row r="144" spans="1:13" s="35" customFormat="1">
      <c r="A144"/>
      <c r="B144"/>
      <c r="C144"/>
      <c r="D144"/>
      <c r="E144"/>
      <c r="F144"/>
      <c r="G144"/>
      <c r="H144"/>
      <c r="I144"/>
      <c r="J144"/>
      <c r="K144"/>
      <c r="L144"/>
      <c r="M144"/>
    </row>
    <row r="145" spans="1:13" s="35" customFormat="1">
      <c r="A145"/>
      <c r="B145"/>
      <c r="C145"/>
      <c r="D145"/>
      <c r="E145"/>
      <c r="F145"/>
      <c r="G145"/>
      <c r="H145"/>
      <c r="I145"/>
      <c r="J145"/>
      <c r="K145"/>
      <c r="L145"/>
      <c r="M145"/>
    </row>
    <row r="146" spans="1:13" s="35" customFormat="1">
      <c r="A146"/>
      <c r="B146"/>
      <c r="C146"/>
      <c r="D146"/>
      <c r="E146"/>
      <c r="F146"/>
      <c r="G146"/>
      <c r="H146"/>
      <c r="I146"/>
      <c r="J146"/>
      <c r="K146"/>
      <c r="L146"/>
      <c r="M146"/>
    </row>
    <row r="147" spans="1:13" s="35" customFormat="1">
      <c r="A147"/>
      <c r="B147"/>
      <c r="C147"/>
      <c r="D147"/>
      <c r="E147"/>
      <c r="F147"/>
      <c r="G147"/>
      <c r="H147"/>
      <c r="I147"/>
      <c r="J147"/>
      <c r="K147"/>
      <c r="L147"/>
      <c r="M147"/>
    </row>
    <row r="148" spans="1:13" s="35" customFormat="1">
      <c r="A148"/>
      <c r="B148"/>
      <c r="C148"/>
      <c r="D148"/>
      <c r="E148"/>
      <c r="F148"/>
      <c r="G148"/>
      <c r="H148"/>
      <c r="I148"/>
      <c r="J148"/>
      <c r="K148"/>
      <c r="L148"/>
      <c r="M148"/>
    </row>
    <row r="149" spans="1:13" s="35" customFormat="1">
      <c r="A149"/>
      <c r="B149"/>
      <c r="C149"/>
      <c r="D149"/>
      <c r="E149"/>
      <c r="F149"/>
      <c r="G149"/>
      <c r="H149"/>
      <c r="I149"/>
      <c r="J149"/>
      <c r="K149"/>
      <c r="L149"/>
      <c r="M149"/>
    </row>
    <row r="150" spans="1:13" s="35" customFormat="1">
      <c r="A150"/>
      <c r="B150"/>
      <c r="C150"/>
      <c r="D150"/>
      <c r="E150"/>
      <c r="F150"/>
      <c r="G150"/>
      <c r="H150"/>
      <c r="I150"/>
      <c r="J150"/>
      <c r="K150"/>
      <c r="L150"/>
      <c r="M150"/>
    </row>
    <row r="151" spans="1:13" s="35" customFormat="1">
      <c r="A151"/>
      <c r="B151"/>
      <c r="C151"/>
      <c r="D151"/>
      <c r="E151"/>
      <c r="F151"/>
      <c r="G151"/>
      <c r="H151"/>
      <c r="I151"/>
      <c r="J151"/>
      <c r="K151"/>
      <c r="L151"/>
      <c r="M151"/>
    </row>
    <row r="152" spans="1:13" s="35" customFormat="1">
      <c r="A152"/>
      <c r="B152"/>
      <c r="C152"/>
      <c r="D152"/>
      <c r="E152"/>
      <c r="F152"/>
      <c r="G152"/>
      <c r="H152"/>
      <c r="I152"/>
      <c r="J152"/>
      <c r="K152"/>
      <c r="L152"/>
      <c r="M152"/>
    </row>
    <row r="153" spans="1:13" s="35" customFormat="1">
      <c r="A153"/>
      <c r="B153"/>
      <c r="C153"/>
      <c r="D153"/>
      <c r="E153"/>
      <c r="F153"/>
      <c r="G153"/>
      <c r="H153"/>
      <c r="I153"/>
      <c r="J153"/>
      <c r="K153"/>
      <c r="L153"/>
      <c r="M153"/>
    </row>
    <row r="154" spans="1:13" s="35" customFormat="1">
      <c r="A154"/>
      <c r="B154"/>
      <c r="C154"/>
      <c r="D154"/>
      <c r="E154"/>
      <c r="F154"/>
      <c r="G154"/>
      <c r="H154"/>
      <c r="I154"/>
      <c r="J154"/>
      <c r="K154"/>
      <c r="L154"/>
      <c r="M154"/>
    </row>
    <row r="155" spans="1:13" s="35" customFormat="1">
      <c r="A155"/>
      <c r="B155"/>
      <c r="C155"/>
      <c r="D155"/>
      <c r="E155"/>
      <c r="F155"/>
      <c r="G155"/>
      <c r="H155"/>
      <c r="I155"/>
      <c r="J155"/>
      <c r="K155"/>
      <c r="L155"/>
      <c r="M155"/>
    </row>
    <row r="156" spans="1:13" s="35" customFormat="1">
      <c r="A156"/>
      <c r="B156"/>
      <c r="C156"/>
      <c r="D156"/>
      <c r="E156"/>
      <c r="F156"/>
      <c r="G156"/>
      <c r="H156"/>
      <c r="I156"/>
      <c r="J156"/>
      <c r="K156"/>
      <c r="L156"/>
      <c r="M156"/>
    </row>
    <row r="157" spans="1:13" s="35" customFormat="1">
      <c r="A157"/>
      <c r="B157"/>
      <c r="C157"/>
      <c r="D157"/>
      <c r="E157"/>
      <c r="F157"/>
      <c r="G157"/>
      <c r="H157"/>
      <c r="I157"/>
      <c r="J157"/>
      <c r="K157"/>
      <c r="L157"/>
      <c r="M157"/>
    </row>
    <row r="158" spans="1:13" s="35" customFormat="1">
      <c r="A158"/>
      <c r="B158"/>
      <c r="C158"/>
      <c r="D158"/>
      <c r="E158"/>
      <c r="F158"/>
      <c r="G158"/>
      <c r="H158"/>
      <c r="I158"/>
      <c r="J158"/>
      <c r="K158"/>
      <c r="L158"/>
      <c r="M158"/>
    </row>
    <row r="159" spans="1:13" s="35" customFormat="1">
      <c r="A159"/>
      <c r="B159"/>
      <c r="C159"/>
      <c r="D159"/>
      <c r="E159"/>
      <c r="F159"/>
      <c r="G159"/>
      <c r="H159"/>
      <c r="I159"/>
      <c r="J159"/>
      <c r="K159"/>
      <c r="L159"/>
      <c r="M159"/>
    </row>
    <row r="160" spans="1:13" s="35" customFormat="1">
      <c r="A160"/>
      <c r="B160"/>
      <c r="C160"/>
      <c r="D160"/>
      <c r="E160"/>
      <c r="F160"/>
      <c r="G160"/>
      <c r="H160"/>
      <c r="I160"/>
      <c r="J160"/>
      <c r="K160"/>
      <c r="L160"/>
      <c r="M160"/>
    </row>
    <row r="161" spans="1:13" s="35" customFormat="1">
      <c r="A161"/>
      <c r="B161"/>
      <c r="C161"/>
      <c r="D161"/>
      <c r="E161"/>
      <c r="F161"/>
      <c r="G161"/>
      <c r="H161"/>
      <c r="I161"/>
      <c r="J161"/>
      <c r="K161"/>
      <c r="L161"/>
      <c r="M161"/>
    </row>
    <row r="162" spans="1:13" s="35" customFormat="1">
      <c r="A162"/>
      <c r="B162"/>
      <c r="C162"/>
      <c r="D162"/>
      <c r="E162"/>
      <c r="F162"/>
      <c r="G162"/>
      <c r="H162"/>
      <c r="I162"/>
      <c r="J162"/>
      <c r="K162"/>
      <c r="L162"/>
      <c r="M162"/>
    </row>
    <row r="163" spans="1:13" s="35" customFormat="1">
      <c r="A163"/>
      <c r="B163"/>
      <c r="C163"/>
      <c r="D163"/>
      <c r="E163"/>
      <c r="F163"/>
      <c r="G163"/>
      <c r="H163"/>
      <c r="I163"/>
      <c r="J163"/>
      <c r="K163"/>
      <c r="L163"/>
      <c r="M163"/>
    </row>
    <row r="164" spans="1:13" s="35" customFormat="1">
      <c r="A164"/>
      <c r="B164"/>
      <c r="C164"/>
      <c r="D164"/>
      <c r="E164"/>
      <c r="F164"/>
      <c r="G164"/>
      <c r="H164"/>
      <c r="I164"/>
      <c r="J164"/>
      <c r="K164"/>
      <c r="L164"/>
      <c r="M164"/>
    </row>
    <row r="165" spans="1:13" s="35" customFormat="1">
      <c r="A165"/>
      <c r="B165"/>
      <c r="C165"/>
      <c r="D165"/>
      <c r="E165"/>
      <c r="F165"/>
      <c r="G165"/>
      <c r="H165"/>
      <c r="I165"/>
      <c r="J165"/>
      <c r="K165"/>
      <c r="L165"/>
      <c r="M165"/>
    </row>
    <row r="166" spans="1:13" s="35" customFormat="1">
      <c r="A166"/>
      <c r="B166"/>
      <c r="C166"/>
      <c r="D166"/>
      <c r="E166"/>
      <c r="F166"/>
      <c r="G166"/>
      <c r="H166"/>
      <c r="I166"/>
      <c r="J166"/>
      <c r="K166"/>
      <c r="L166"/>
      <c r="M166"/>
    </row>
    <row r="167" spans="1:13" s="35" customFormat="1">
      <c r="A167"/>
      <c r="B167"/>
      <c r="C167"/>
      <c r="D167"/>
      <c r="E167"/>
      <c r="F167"/>
      <c r="G167"/>
      <c r="H167"/>
      <c r="I167"/>
      <c r="J167"/>
      <c r="K167"/>
      <c r="L167"/>
      <c r="M167"/>
    </row>
    <row r="168" spans="1:13" s="35" customFormat="1">
      <c r="A168"/>
      <c r="B168"/>
      <c r="C168"/>
      <c r="D168"/>
      <c r="E168"/>
      <c r="F168"/>
      <c r="G168"/>
      <c r="H168"/>
      <c r="I168"/>
      <c r="J168"/>
      <c r="K168"/>
      <c r="L168"/>
      <c r="M168"/>
    </row>
    <row r="169" spans="1:13" s="35" customFormat="1">
      <c r="A169"/>
      <c r="B169"/>
      <c r="C169"/>
      <c r="D169"/>
      <c r="E169"/>
      <c r="F169"/>
      <c r="G169"/>
      <c r="H169"/>
      <c r="I169"/>
      <c r="J169"/>
      <c r="K169"/>
      <c r="L169"/>
      <c r="M169"/>
    </row>
    <row r="170" spans="1:13" s="35" customFormat="1">
      <c r="A170"/>
      <c r="B170"/>
      <c r="C170"/>
      <c r="D170"/>
      <c r="E170"/>
      <c r="F170"/>
      <c r="G170"/>
      <c r="H170"/>
      <c r="I170"/>
      <c r="J170"/>
      <c r="K170"/>
      <c r="L170"/>
      <c r="M170"/>
    </row>
    <row r="171" spans="1:13" s="35" customFormat="1">
      <c r="A171"/>
      <c r="B171"/>
      <c r="C171"/>
      <c r="D171"/>
      <c r="E171"/>
      <c r="F171"/>
      <c r="G171"/>
      <c r="H171"/>
      <c r="I171"/>
      <c r="J171"/>
      <c r="K171"/>
      <c r="L171"/>
      <c r="M171"/>
    </row>
    <row r="172" spans="1:13" s="35" customFormat="1">
      <c r="A172"/>
      <c r="B172"/>
      <c r="C172"/>
      <c r="D172"/>
      <c r="E172"/>
      <c r="F172"/>
      <c r="G172"/>
      <c r="H172"/>
      <c r="I172"/>
      <c r="J172"/>
      <c r="K172"/>
      <c r="L172"/>
      <c r="M172"/>
    </row>
    <row r="173" spans="1:13" s="35" customFormat="1">
      <c r="A173"/>
      <c r="B173"/>
      <c r="C173"/>
      <c r="D173"/>
      <c r="E173"/>
      <c r="F173"/>
      <c r="G173"/>
      <c r="H173"/>
      <c r="I173"/>
      <c r="J173"/>
      <c r="K173"/>
      <c r="L173"/>
      <c r="M173"/>
    </row>
    <row r="174" spans="1:13" s="35" customFormat="1">
      <c r="A174"/>
      <c r="B174"/>
      <c r="C174"/>
      <c r="D174"/>
      <c r="E174"/>
      <c r="F174"/>
      <c r="G174"/>
      <c r="H174"/>
      <c r="I174"/>
      <c r="J174"/>
      <c r="K174"/>
      <c r="L174"/>
      <c r="M174"/>
    </row>
    <row r="175" spans="1:13" s="35" customFormat="1">
      <c r="A175"/>
      <c r="B175"/>
      <c r="C175"/>
      <c r="D175"/>
      <c r="E175"/>
      <c r="F175"/>
      <c r="G175"/>
      <c r="H175"/>
      <c r="I175"/>
      <c r="J175"/>
      <c r="K175"/>
      <c r="L175"/>
      <c r="M175"/>
    </row>
    <row r="176" spans="1:13" s="35" customFormat="1">
      <c r="A176"/>
      <c r="B176"/>
      <c r="C176"/>
      <c r="D176"/>
      <c r="E176"/>
      <c r="F176"/>
      <c r="G176"/>
      <c r="H176"/>
      <c r="I176"/>
      <c r="J176"/>
      <c r="K176"/>
      <c r="L176"/>
      <c r="M176"/>
    </row>
    <row r="177" spans="1:13" s="35" customFormat="1">
      <c r="A177"/>
      <c r="B177"/>
      <c r="C177"/>
      <c r="D177"/>
      <c r="E177"/>
      <c r="F177"/>
      <c r="G177"/>
      <c r="H177"/>
      <c r="I177"/>
      <c r="J177"/>
      <c r="K177"/>
      <c r="L177"/>
      <c r="M177"/>
    </row>
    <row r="178" spans="1:13" s="35" customFormat="1">
      <c r="A178"/>
      <c r="B178"/>
      <c r="C178"/>
      <c r="D178"/>
      <c r="E178"/>
      <c r="F178"/>
      <c r="G178"/>
      <c r="H178"/>
      <c r="I178"/>
      <c r="J178"/>
      <c r="K178"/>
      <c r="L178"/>
      <c r="M178"/>
    </row>
    <row r="179" spans="1:13" s="35" customFormat="1">
      <c r="A179"/>
      <c r="B179"/>
      <c r="C179"/>
      <c r="D179"/>
      <c r="E179"/>
      <c r="F179"/>
      <c r="G179"/>
      <c r="H179"/>
      <c r="I179"/>
      <c r="J179"/>
      <c r="K179"/>
      <c r="L179"/>
      <c r="M179"/>
    </row>
    <row r="180" spans="1:13" s="35" customFormat="1">
      <c r="A180"/>
      <c r="B180"/>
      <c r="C180"/>
      <c r="D180"/>
      <c r="E180"/>
      <c r="F180"/>
      <c r="G180"/>
      <c r="H180"/>
      <c r="I180"/>
      <c r="J180"/>
      <c r="K180"/>
      <c r="L180"/>
      <c r="M180"/>
    </row>
  </sheetData>
  <sheetProtection password="CF42" sheet="1" objects="1" scenarios="1" formatCells="0" formatColumns="0" formatRows="0"/>
  <mergeCells count="13">
    <mergeCell ref="O6:R6"/>
    <mergeCell ref="O7:R7"/>
    <mergeCell ref="A8:A9"/>
    <mergeCell ref="B8:B9"/>
    <mergeCell ref="C8:C9"/>
    <mergeCell ref="D8:D9"/>
    <mergeCell ref="E8:E9"/>
    <mergeCell ref="O8:R8"/>
    <mergeCell ref="D1:L1"/>
    <mergeCell ref="D2:L2"/>
    <mergeCell ref="D3:L3"/>
    <mergeCell ref="O4:R4"/>
    <mergeCell ref="O5:R5"/>
  </mergeCells>
  <dataValidations count="1">
    <dataValidation type="list" allowBlank="1" showInputMessage="1" showErrorMessage="1" sqref="D3:L3">
      <formula1>МО!$B$5:$B$59</formula1>
      <formula2>0</formula2>
    </dataValidation>
  </dataValidations>
  <pageMargins left="0.78749999999999998" right="0.59027777777777801" top="0.4" bottom="0.47013888888888899" header="0.51180555555555496" footer="0.51180555555555496"/>
  <pageSetup paperSize="9" scale="56" firstPageNumber="0" orientation="landscape" horizontalDpi="300" verticalDpi="300"/>
  <colBreaks count="1" manualBreakCount="1">
    <brk id="12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CA5FA481-A9EC-4C4D-ABFF-54F6942EEB40}">
            <x14:iconSet iconSet="3TrafficLights1" custom="1" reverse="0" showValue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N7:N8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5:C59"/>
  <sheetViews>
    <sheetView zoomScale="120" zoomScaleNormal="120" workbookViewId="0">
      <selection activeCell="A23" sqref="A23"/>
    </sheetView>
  </sheetViews>
  <sheetFormatPr defaultRowHeight="12.75"/>
  <cols>
    <col min="1" max="1" width="8.7109375" customWidth="1"/>
    <col min="2" max="2" width="20.85546875" customWidth="1"/>
    <col min="3" max="1025" width="8.7109375" customWidth="1"/>
  </cols>
  <sheetData>
    <row r="5" spans="1:3">
      <c r="A5" s="50">
        <v>1</v>
      </c>
      <c r="B5" s="51" t="s">
        <v>37</v>
      </c>
      <c r="C5" s="50">
        <v>1</v>
      </c>
    </row>
    <row r="6" spans="1:3">
      <c r="A6" s="50">
        <v>2</v>
      </c>
      <c r="B6" s="51" t="s">
        <v>38</v>
      </c>
      <c r="C6" s="50">
        <v>2</v>
      </c>
    </row>
    <row r="7" spans="1:3">
      <c r="A7" s="50">
        <v>3</v>
      </c>
      <c r="B7" s="51" t="s">
        <v>39</v>
      </c>
      <c r="C7" s="50">
        <v>3</v>
      </c>
    </row>
    <row r="8" spans="1:3">
      <c r="A8" s="50">
        <v>4</v>
      </c>
      <c r="B8" s="51" t="s">
        <v>40</v>
      </c>
      <c r="C8" s="50">
        <v>4</v>
      </c>
    </row>
    <row r="9" spans="1:3">
      <c r="A9" s="50">
        <v>5</v>
      </c>
      <c r="B9" s="51" t="s">
        <v>41</v>
      </c>
      <c r="C9" s="50">
        <v>5</v>
      </c>
    </row>
    <row r="10" spans="1:3">
      <c r="A10" s="50">
        <v>6</v>
      </c>
      <c r="B10" s="51" t="s">
        <v>5</v>
      </c>
      <c r="C10" s="50">
        <v>6</v>
      </c>
    </row>
    <row r="11" spans="1:3">
      <c r="A11" s="50">
        <v>7</v>
      </c>
      <c r="B11" s="51" t="s">
        <v>42</v>
      </c>
      <c r="C11" s="50">
        <v>7</v>
      </c>
    </row>
    <row r="12" spans="1:3">
      <c r="A12" s="50">
        <v>8</v>
      </c>
      <c r="B12" s="51" t="s">
        <v>43</v>
      </c>
      <c r="C12" s="50">
        <v>8</v>
      </c>
    </row>
    <row r="13" spans="1:3">
      <c r="A13" s="50">
        <v>9</v>
      </c>
      <c r="B13" s="51" t="s">
        <v>44</v>
      </c>
      <c r="C13" s="50">
        <v>9</v>
      </c>
    </row>
    <row r="14" spans="1:3">
      <c r="A14" s="50">
        <v>10</v>
      </c>
      <c r="B14" s="51" t="s">
        <v>45</v>
      </c>
      <c r="C14" s="50">
        <v>10</v>
      </c>
    </row>
    <row r="15" spans="1:3">
      <c r="A15" s="50">
        <v>11</v>
      </c>
      <c r="B15" s="51" t="s">
        <v>46</v>
      </c>
      <c r="C15" s="50">
        <v>11</v>
      </c>
    </row>
    <row r="16" spans="1:3">
      <c r="A16" s="50">
        <v>12</v>
      </c>
      <c r="B16" s="51" t="s">
        <v>47</v>
      </c>
      <c r="C16" s="50">
        <v>12</v>
      </c>
    </row>
    <row r="17" spans="1:3">
      <c r="A17" s="50">
        <v>13</v>
      </c>
      <c r="B17" s="51" t="s">
        <v>48</v>
      </c>
      <c r="C17" s="50">
        <v>13</v>
      </c>
    </row>
    <row r="18" spans="1:3">
      <c r="A18" s="50">
        <v>14</v>
      </c>
      <c r="B18" s="51" t="s">
        <v>49</v>
      </c>
      <c r="C18" s="50">
        <v>14</v>
      </c>
    </row>
    <row r="19" spans="1:3">
      <c r="A19" s="50">
        <v>15</v>
      </c>
      <c r="B19" s="51" t="s">
        <v>50</v>
      </c>
      <c r="C19" s="50">
        <v>15</v>
      </c>
    </row>
    <row r="20" spans="1:3">
      <c r="A20" s="50">
        <v>16</v>
      </c>
      <c r="B20" s="51" t="s">
        <v>51</v>
      </c>
      <c r="C20" s="50">
        <v>16</v>
      </c>
    </row>
    <row r="21" spans="1:3">
      <c r="A21" s="50">
        <v>17</v>
      </c>
      <c r="B21" s="51" t="s">
        <v>52</v>
      </c>
      <c r="C21" s="50">
        <v>17</v>
      </c>
    </row>
    <row r="22" spans="1:3">
      <c r="A22" s="50">
        <v>18</v>
      </c>
      <c r="B22" s="51" t="s">
        <v>53</v>
      </c>
      <c r="C22" s="50">
        <v>18</v>
      </c>
    </row>
    <row r="23" spans="1:3">
      <c r="A23" s="50">
        <v>19</v>
      </c>
      <c r="B23" s="51" t="s">
        <v>54</v>
      </c>
      <c r="C23" s="50">
        <v>19</v>
      </c>
    </row>
    <row r="24" spans="1:3">
      <c r="A24" s="50">
        <v>20</v>
      </c>
      <c r="B24" s="51" t="s">
        <v>55</v>
      </c>
      <c r="C24" s="50">
        <v>20</v>
      </c>
    </row>
    <row r="25" spans="1:3">
      <c r="A25" s="50">
        <v>21</v>
      </c>
      <c r="B25" s="51" t="s">
        <v>56</v>
      </c>
      <c r="C25" s="50">
        <v>21</v>
      </c>
    </row>
    <row r="26" spans="1:3">
      <c r="A26" s="50">
        <v>22</v>
      </c>
      <c r="B26" s="51" t="s">
        <v>57</v>
      </c>
      <c r="C26" s="50">
        <v>22</v>
      </c>
    </row>
    <row r="27" spans="1:3">
      <c r="A27" s="50">
        <v>23</v>
      </c>
      <c r="B27" s="51" t="s">
        <v>58</v>
      </c>
      <c r="C27" s="50">
        <v>23</v>
      </c>
    </row>
    <row r="28" spans="1:3">
      <c r="A28" s="50">
        <v>24</v>
      </c>
      <c r="B28" s="51" t="s">
        <v>59</v>
      </c>
      <c r="C28" s="50">
        <v>24</v>
      </c>
    </row>
    <row r="29" spans="1:3">
      <c r="A29" s="50">
        <v>25</v>
      </c>
      <c r="B29" s="51" t="s">
        <v>60</v>
      </c>
      <c r="C29" s="50">
        <v>25</v>
      </c>
    </row>
    <row r="30" spans="1:3">
      <c r="A30" s="50">
        <v>26</v>
      </c>
      <c r="B30" s="51" t="s">
        <v>61</v>
      </c>
      <c r="C30" s="50">
        <v>26</v>
      </c>
    </row>
    <row r="31" spans="1:3">
      <c r="A31" s="50">
        <v>27</v>
      </c>
      <c r="B31" s="51" t="s">
        <v>62</v>
      </c>
      <c r="C31" s="50">
        <v>27</v>
      </c>
    </row>
    <row r="32" spans="1:3">
      <c r="A32" s="50">
        <v>28</v>
      </c>
      <c r="B32" s="51" t="s">
        <v>63</v>
      </c>
      <c r="C32" s="50">
        <v>28</v>
      </c>
    </row>
    <row r="33" spans="1:3">
      <c r="A33" s="50">
        <v>29</v>
      </c>
      <c r="B33" s="51" t="s">
        <v>64</v>
      </c>
      <c r="C33" s="50">
        <v>29</v>
      </c>
    </row>
    <row r="34" spans="1:3">
      <c r="A34" s="50">
        <v>30</v>
      </c>
      <c r="B34" s="51" t="s">
        <v>65</v>
      </c>
      <c r="C34" s="50">
        <v>30</v>
      </c>
    </row>
    <row r="35" spans="1:3">
      <c r="A35" s="50">
        <v>31</v>
      </c>
      <c r="B35" s="51" t="s">
        <v>66</v>
      </c>
      <c r="C35" s="50">
        <v>31</v>
      </c>
    </row>
    <row r="36" spans="1:3">
      <c r="A36" s="50">
        <v>32</v>
      </c>
      <c r="B36" s="51" t="s">
        <v>67</v>
      </c>
      <c r="C36" s="50">
        <v>32</v>
      </c>
    </row>
    <row r="37" spans="1:3">
      <c r="A37" s="50">
        <v>33</v>
      </c>
      <c r="B37" s="51" t="s">
        <v>68</v>
      </c>
      <c r="C37" s="50">
        <v>33</v>
      </c>
    </row>
    <row r="38" spans="1:3">
      <c r="A38" s="50">
        <v>34</v>
      </c>
      <c r="B38" s="51" t="s">
        <v>69</v>
      </c>
      <c r="C38" s="50">
        <v>34</v>
      </c>
    </row>
    <row r="39" spans="1:3">
      <c r="A39" s="50">
        <v>35</v>
      </c>
      <c r="B39" s="51" t="s">
        <v>70</v>
      </c>
      <c r="C39" s="50">
        <v>35</v>
      </c>
    </row>
    <row r="40" spans="1:3">
      <c r="A40" s="50">
        <v>36</v>
      </c>
      <c r="B40" s="51" t="s">
        <v>71</v>
      </c>
      <c r="C40" s="50">
        <v>36</v>
      </c>
    </row>
    <row r="41" spans="1:3">
      <c r="A41" s="50">
        <v>37</v>
      </c>
      <c r="B41" s="51" t="s">
        <v>72</v>
      </c>
      <c r="C41" s="50">
        <v>37</v>
      </c>
    </row>
    <row r="42" spans="1:3">
      <c r="A42" s="50">
        <v>38</v>
      </c>
      <c r="B42" s="51" t="s">
        <v>73</v>
      </c>
      <c r="C42" s="50">
        <v>38</v>
      </c>
    </row>
    <row r="43" spans="1:3">
      <c r="A43" s="50">
        <v>39</v>
      </c>
      <c r="B43" s="51" t="s">
        <v>74</v>
      </c>
      <c r="C43" s="50">
        <v>39</v>
      </c>
    </row>
    <row r="44" spans="1:3">
      <c r="A44" s="50">
        <v>40</v>
      </c>
      <c r="B44" s="51" t="s">
        <v>75</v>
      </c>
      <c r="C44" s="50">
        <v>40</v>
      </c>
    </row>
    <row r="45" spans="1:3">
      <c r="A45" s="50">
        <v>41</v>
      </c>
      <c r="B45" s="51" t="s">
        <v>76</v>
      </c>
      <c r="C45" s="50">
        <v>41</v>
      </c>
    </row>
    <row r="46" spans="1:3">
      <c r="A46" s="50">
        <v>42</v>
      </c>
      <c r="B46" s="51" t="s">
        <v>77</v>
      </c>
      <c r="C46" s="50">
        <v>42</v>
      </c>
    </row>
    <row r="47" spans="1:3">
      <c r="A47" s="50">
        <v>43</v>
      </c>
      <c r="B47" s="51" t="s">
        <v>78</v>
      </c>
      <c r="C47" s="50">
        <v>43</v>
      </c>
    </row>
    <row r="48" spans="1:3">
      <c r="A48" s="50">
        <v>44</v>
      </c>
      <c r="B48" s="51" t="s">
        <v>79</v>
      </c>
      <c r="C48" s="50">
        <v>44</v>
      </c>
    </row>
    <row r="49" spans="1:3">
      <c r="A49" s="50">
        <v>45</v>
      </c>
      <c r="B49" s="51" t="s">
        <v>80</v>
      </c>
      <c r="C49" s="50">
        <v>45</v>
      </c>
    </row>
    <row r="50" spans="1:3">
      <c r="A50" s="50">
        <v>46</v>
      </c>
      <c r="B50" s="51" t="s">
        <v>81</v>
      </c>
      <c r="C50" s="50">
        <v>46</v>
      </c>
    </row>
    <row r="51" spans="1:3">
      <c r="A51" s="50">
        <v>47</v>
      </c>
      <c r="B51" s="51" t="s">
        <v>82</v>
      </c>
      <c r="C51" s="50">
        <v>47</v>
      </c>
    </row>
    <row r="52" spans="1:3">
      <c r="A52" s="50">
        <v>48</v>
      </c>
      <c r="B52" s="51" t="s">
        <v>83</v>
      </c>
      <c r="C52" s="50">
        <v>48</v>
      </c>
    </row>
    <row r="53" spans="1:3">
      <c r="A53" s="50">
        <v>49</v>
      </c>
      <c r="B53" s="51" t="s">
        <v>84</v>
      </c>
      <c r="C53" s="50">
        <v>49</v>
      </c>
    </row>
    <row r="54" spans="1:3">
      <c r="A54" s="50">
        <v>50</v>
      </c>
      <c r="B54" s="51" t="s">
        <v>85</v>
      </c>
      <c r="C54" s="50">
        <v>50</v>
      </c>
    </row>
    <row r="55" spans="1:3">
      <c r="A55" s="50">
        <v>51</v>
      </c>
      <c r="B55" s="51" t="s">
        <v>86</v>
      </c>
      <c r="C55" s="50">
        <v>51</v>
      </c>
    </row>
    <row r="56" spans="1:3">
      <c r="A56" s="50">
        <v>52</v>
      </c>
      <c r="B56" s="51" t="s">
        <v>87</v>
      </c>
      <c r="C56" s="50">
        <v>52</v>
      </c>
    </row>
    <row r="57" spans="1:3">
      <c r="A57" s="50">
        <v>53</v>
      </c>
      <c r="B57" s="51" t="s">
        <v>88</v>
      </c>
      <c r="C57" s="50">
        <v>53</v>
      </c>
    </row>
    <row r="58" spans="1:3">
      <c r="A58" s="50">
        <v>54</v>
      </c>
      <c r="B58" s="51" t="s">
        <v>89</v>
      </c>
      <c r="C58" s="50">
        <v>54</v>
      </c>
    </row>
    <row r="59" spans="1:3">
      <c r="A59" s="50">
        <v>55</v>
      </c>
      <c r="B59" s="51" t="s">
        <v>90</v>
      </c>
      <c r="C59" s="50">
        <v>55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="120" zoomScaleNormal="120" workbookViewId="0"/>
  </sheetViews>
  <sheetFormatPr defaultRowHeight="12.75"/>
  <cols>
    <col min="1" max="1025" width="11.5703125"/>
  </cols>
  <sheetData/>
  <pageMargins left="0.78749999999999998" right="0.78749999999999998" top="1.05277777777778" bottom="1.05277777777778" header="0.78749999999999998" footer="0.78749999999999998"/>
  <pageSetup paperSize="9" firstPageNumber="0" orientation="portrait" horizontalDpi="300" verticalDpi="300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65</TotalTime>
  <Application>LibreOffice/6.1.5.2$Windows_x86 LibreOffice_project/90f8dcf33c87b3705e78202e3df5142b201bd805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ВВОД</vt:lpstr>
      <vt:lpstr>МО</vt:lpstr>
      <vt:lpstr>Лист3</vt:lpstr>
      <vt:lpstr>ВВОД!Область_печати</vt:lpstr>
    </vt:vector>
  </TitlesOfParts>
  <Company>Ростовская область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719</dc:creator>
  <dc:description/>
  <cp:lastModifiedBy>Kab-22-1</cp:lastModifiedBy>
  <cp:revision>7</cp:revision>
  <cp:lastPrinted>2021-06-01T14:47:27Z</cp:lastPrinted>
  <dcterms:created xsi:type="dcterms:W3CDTF">2010-04-20T07:34:11Z</dcterms:created>
  <dcterms:modified xsi:type="dcterms:W3CDTF">2022-05-31T14:17:58Z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Ростовская область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